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3.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drawings/drawing4.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drawings/drawing5.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drawings/drawing6.xml" ContentType="application/vnd.openxmlformats-officedocument.drawing+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drawings/drawing7.xml" ContentType="application/vnd.openxmlformats-officedocument.drawing+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drawings/drawing8.xml" ContentType="application/vnd.openxmlformats-officedocument.drawing+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drawings/drawing9.xml" ContentType="application/vnd.openxmlformats-officedocument.drawing+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drawings/drawing10.xml" ContentType="application/vnd.openxmlformats-officedocument.drawing+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drawings/drawing11.xml" ContentType="application/vnd.openxmlformats-officedocument.drawing+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drawings/drawing12.xml" ContentType="application/vnd.openxmlformats-officedocument.drawing+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drawings/drawing13.xml" ContentType="application/vnd.openxmlformats-officedocument.drawing+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drawings/drawing14.xml" ContentType="application/vnd.openxmlformats-officedocument.drawing+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drawings/drawing15.xml" ContentType="application/vnd.openxmlformats-officedocument.drawing+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drawings/drawing16.xml" ContentType="application/vnd.openxmlformats-officedocument.drawing+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drawings/drawing17.xml" ContentType="application/vnd.openxmlformats-officedocument.drawing+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drawings/drawing18.xml" ContentType="application/vnd.openxmlformats-officedocument.drawing+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drawings/drawing19.xml" ContentType="application/vnd.openxmlformats-officedocument.drawing+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drawings/drawing20.xml" ContentType="application/vnd.openxmlformats-officedocument.drawing+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drawings/drawing21.xml" ContentType="application/vnd.openxmlformats-officedocument.drawing+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drawings/drawing22.xml" ContentType="application/vnd.openxmlformats-officedocument.drawing+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drawings/drawing23.xml" ContentType="application/vnd.openxmlformats-officedocument.drawing+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drawings/drawing24.xml" ContentType="application/vnd.openxmlformats-officedocument.drawing+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drawings/drawing25.xml" ContentType="application/vnd.openxmlformats-officedocument.drawing+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drawings/drawing26.xml" ContentType="application/vnd.openxmlformats-officedocument.drawing+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drawings/drawing27.xml" ContentType="application/vnd.openxmlformats-officedocument.drawing+xml"/>
  <Override PartName="/xl/ctrlProps/ctrlProp630.xml" ContentType="application/vnd.ms-excel.controlproperties+xml"/>
  <Override PartName="/xl/drawings/drawing28.xml" ContentType="application/vnd.openxmlformats-officedocument.drawing+xml"/>
  <Override PartName="/xl/ctrlProps/ctrlProp631.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https://myhavi-my.sharepoint.com/personal/laura_born_havi_com/Documents/PPSV Bussloo/Kring Berkel IJssel/Indoor 2024-2025/Uitslagen voor website/"/>
    </mc:Choice>
  </mc:AlternateContent>
  <xr:revisionPtr revIDLastSave="0" documentId="8_{28744583-D578-4479-96B3-F4CA46C6AA3F}" xr6:coauthVersionLast="47" xr6:coauthVersionMax="47" xr10:uidLastSave="{00000000-0000-0000-0000-000000000000}"/>
  <bookViews>
    <workbookView xWindow="-110" yWindow="-110" windowWidth="19420" windowHeight="10300" tabRatio="844" firstSheet="15" activeTab="28" xr2:uid="{00000000-000D-0000-FFFF-FFFF00000000}"/>
  </bookViews>
  <sheets>
    <sheet name="Informatie" sheetId="162" r:id="rId1"/>
    <sheet name="BB (AB)" sheetId="217" state="hidden" r:id="rId2"/>
    <sheet name="BB (C)" sheetId="218" state="hidden" r:id="rId3"/>
    <sheet name="BB (DE)" sheetId="201" state="hidden" r:id="rId4"/>
    <sheet name="B (AB)" sheetId="219" r:id="rId5"/>
    <sheet name="B (C)" sheetId="220" r:id="rId6"/>
    <sheet name="B (DE)" sheetId="221" r:id="rId7"/>
    <sheet name="L1 (AB)" sheetId="222" r:id="rId8"/>
    <sheet name="L1 - L2 (AB)" sheetId="223" state="hidden" r:id="rId9"/>
    <sheet name="L1 (C)" sheetId="224" r:id="rId10"/>
    <sheet name="L1 (DE)" sheetId="225" r:id="rId11"/>
    <sheet name="L2 (AB)" sheetId="226" r:id="rId12"/>
    <sheet name="L2 (C)" sheetId="227" r:id="rId13"/>
    <sheet name="L2 (DE)" sheetId="228" r:id="rId14"/>
    <sheet name="L1 - L2" sheetId="151" state="hidden" r:id="rId15"/>
    <sheet name="M1 - M2 (AB)" sheetId="229" r:id="rId16"/>
    <sheet name="M1 - M2 (C)" sheetId="230" r:id="rId17"/>
    <sheet name="M1 (DE)" sheetId="231" r:id="rId18"/>
    <sheet name="M2 (DE)" sheetId="232" r:id="rId19"/>
    <sheet name="M1 - M2" sheetId="237" state="hidden" r:id="rId20"/>
    <sheet name="Z1 - Z2 (C)" sheetId="233" r:id="rId21"/>
    <sheet name="Z1 (DE)" sheetId="234" r:id="rId22"/>
    <sheet name="Z2 (DE)" sheetId="235" r:id="rId23"/>
    <sheet name="Z1 - Z2 (CDE)" sheetId="236" state="hidden" r:id="rId24"/>
    <sheet name="Z1 - Z2" sheetId="238" state="hidden" r:id="rId25"/>
    <sheet name="Kampioenen" sheetId="59" r:id="rId26"/>
    <sheet name="Diversen" sheetId="123" r:id="rId27"/>
    <sheet name="Instellingen" sheetId="79" r:id="rId28"/>
    <sheet name="Afvaardiging" sheetId="5" r:id="rId29"/>
  </sheets>
  <definedNames>
    <definedName name="_xlnm.Print_Titles" localSheetId="28">Afvaardiging!$3:$4</definedName>
    <definedName name="_xlnm.Print_Titles" localSheetId="26">Diversen!$8:$8</definedName>
    <definedName name="_xlnm.Print_Titles" localSheetId="25">Kampioenen!$4:$4</definedName>
    <definedName name="Dressuur" localSheetId="26">Diversen!#REF!</definedName>
    <definedName name="Dressuur_1" localSheetId="26">Diversen!#REF!</definedName>
    <definedName name="Dressuur_10" localSheetId="26">Diversen!#REF!</definedName>
    <definedName name="Dressuur_11" localSheetId="26">Diversen!#REF!</definedName>
    <definedName name="Dressuur_2" localSheetId="26">Diversen!#REF!</definedName>
    <definedName name="Dressuur_3" localSheetId="26">Diversen!#REF!</definedName>
    <definedName name="Dressuur_4" localSheetId="26">Diversen!#REF!</definedName>
    <definedName name="Dressuur_5" localSheetId="26">Diversen!#REF!</definedName>
    <definedName name="Dressuur_6" localSheetId="26">Diversen!#REF!</definedName>
    <definedName name="Dressuur_7" localSheetId="26">Diversen!#REF!</definedName>
    <definedName name="Dressuur_8" localSheetId="26">Diversen!#REF!</definedName>
    <definedName name="Dressuur_9" localSheetId="26">Diversen!#REF!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E15" i="225" l="1"/>
  <c r="BE18" i="225"/>
  <c r="BE19" i="225"/>
  <c r="BE11" i="225"/>
  <c r="BE14" i="225"/>
  <c r="BE13" i="225"/>
  <c r="BE16" i="225"/>
  <c r="BE12" i="225"/>
  <c r="BE9" i="225"/>
  <c r="BE17" i="225"/>
  <c r="BE10" i="225"/>
  <c r="BC15" i="225"/>
  <c r="BC18" i="225"/>
  <c r="BC19" i="225"/>
  <c r="BC11" i="225"/>
  <c r="BC14" i="225"/>
  <c r="BC13" i="225"/>
  <c r="BC16" i="225"/>
  <c r="BC12" i="225"/>
  <c r="BC9" i="225"/>
  <c r="BC17" i="225"/>
  <c r="BC10" i="225"/>
  <c r="Z15" i="225"/>
  <c r="Z18" i="225"/>
  <c r="Z19" i="225"/>
  <c r="Z11" i="225"/>
  <c r="Z14" i="225"/>
  <c r="Z13" i="225"/>
  <c r="Z16" i="225"/>
  <c r="Z12" i="225"/>
  <c r="BD12" i="225" s="1"/>
  <c r="BJ12" i="225" s="1"/>
  <c r="Z9" i="225"/>
  <c r="Z17" i="225"/>
  <c r="Z10" i="225"/>
  <c r="R15" i="225"/>
  <c r="R18" i="225"/>
  <c r="R19" i="225"/>
  <c r="R11" i="225"/>
  <c r="R14" i="225"/>
  <c r="R13" i="225"/>
  <c r="R16" i="225"/>
  <c r="R12" i="225"/>
  <c r="R9" i="225"/>
  <c r="R17" i="225"/>
  <c r="R10" i="225"/>
  <c r="J15" i="225"/>
  <c r="J18" i="225"/>
  <c r="J19" i="225"/>
  <c r="J11" i="225"/>
  <c r="J14" i="225"/>
  <c r="J13" i="225"/>
  <c r="J16" i="225"/>
  <c r="J12" i="225"/>
  <c r="J9" i="225"/>
  <c r="J17" i="225"/>
  <c r="J10" i="225"/>
  <c r="BE28" i="221"/>
  <c r="BE27" i="221"/>
  <c r="BE26" i="221"/>
  <c r="BE25" i="221"/>
  <c r="BE20" i="221"/>
  <c r="BE19" i="221"/>
  <c r="BE16" i="221"/>
  <c r="BE18" i="221"/>
  <c r="BE23" i="221"/>
  <c r="BE12" i="221"/>
  <c r="BE29" i="221"/>
  <c r="BE22" i="221"/>
  <c r="BE21" i="221"/>
  <c r="BE24" i="221"/>
  <c r="BE17" i="221"/>
  <c r="BE15" i="221"/>
  <c r="BE14" i="221"/>
  <c r="BE13" i="221"/>
  <c r="BE10" i="221"/>
  <c r="BE11" i="221"/>
  <c r="BE9" i="221"/>
  <c r="BC28" i="221"/>
  <c r="BC27" i="221"/>
  <c r="BC26" i="221"/>
  <c r="BC25" i="221"/>
  <c r="BC20" i="221"/>
  <c r="BC19" i="221"/>
  <c r="BC16" i="221"/>
  <c r="BC18" i="221"/>
  <c r="BC23" i="221"/>
  <c r="BC12" i="221"/>
  <c r="BC29" i="221"/>
  <c r="BC22" i="221"/>
  <c r="BC21" i="221"/>
  <c r="BC24" i="221"/>
  <c r="BC17" i="221"/>
  <c r="BC15" i="221"/>
  <c r="BC14" i="221"/>
  <c r="BC13" i="221"/>
  <c r="BC10" i="221"/>
  <c r="BC11" i="221"/>
  <c r="BC9" i="221"/>
  <c r="BI9" i="221" s="1"/>
  <c r="Z28" i="221"/>
  <c r="Z27" i="221"/>
  <c r="Z26" i="221"/>
  <c r="Z25" i="221"/>
  <c r="Z20" i="221"/>
  <c r="Z19" i="221"/>
  <c r="Z16" i="221"/>
  <c r="Z18" i="221"/>
  <c r="Z23" i="221"/>
  <c r="Z12" i="221"/>
  <c r="Z29" i="221"/>
  <c r="Z22" i="221"/>
  <c r="Z21" i="221"/>
  <c r="Z24" i="221"/>
  <c r="Z17" i="221"/>
  <c r="Z15" i="221"/>
  <c r="Z14" i="221"/>
  <c r="Z13" i="221"/>
  <c r="Z10" i="221"/>
  <c r="Z11" i="221"/>
  <c r="Z9" i="221"/>
  <c r="R28" i="221"/>
  <c r="R27" i="221"/>
  <c r="R26" i="221"/>
  <c r="R25" i="221"/>
  <c r="R20" i="221"/>
  <c r="R19" i="221"/>
  <c r="R16" i="221"/>
  <c r="R18" i="221"/>
  <c r="R23" i="221"/>
  <c r="R12" i="221"/>
  <c r="R29" i="221"/>
  <c r="R22" i="221"/>
  <c r="R21" i="221"/>
  <c r="R24" i="221"/>
  <c r="R17" i="221"/>
  <c r="R15" i="221"/>
  <c r="R14" i="221"/>
  <c r="R13" i="221"/>
  <c r="R10" i="221"/>
  <c r="R11" i="221"/>
  <c r="R9" i="221"/>
  <c r="J28" i="221"/>
  <c r="J27" i="221"/>
  <c r="J26" i="221"/>
  <c r="J25" i="221"/>
  <c r="J20" i="221"/>
  <c r="J19" i="221"/>
  <c r="BD19" i="221" s="1"/>
  <c r="BJ19" i="221" s="1"/>
  <c r="J16" i="221"/>
  <c r="J18" i="221"/>
  <c r="J23" i="221"/>
  <c r="J12" i="221"/>
  <c r="J29" i="221"/>
  <c r="J22" i="221"/>
  <c r="J21" i="221"/>
  <c r="J24" i="221"/>
  <c r="J17" i="221"/>
  <c r="J15" i="221"/>
  <c r="J14" i="221"/>
  <c r="J13" i="221"/>
  <c r="BD13" i="221" s="1"/>
  <c r="BJ13" i="221" s="1"/>
  <c r="J10" i="221"/>
  <c r="J11" i="221"/>
  <c r="J9" i="221"/>
  <c r="BE10" i="220"/>
  <c r="BE11" i="220"/>
  <c r="BE9" i="220"/>
  <c r="BC10" i="220"/>
  <c r="BC11" i="220"/>
  <c r="BC9" i="220"/>
  <c r="Z10" i="220"/>
  <c r="Z11" i="220"/>
  <c r="Z9" i="220"/>
  <c r="R10" i="220"/>
  <c r="R11" i="220"/>
  <c r="R9" i="220"/>
  <c r="J10" i="220"/>
  <c r="J11" i="220"/>
  <c r="J9" i="220"/>
  <c r="BE10" i="232"/>
  <c r="BE9" i="232"/>
  <c r="BC10" i="232"/>
  <c r="BC9" i="232"/>
  <c r="Z10" i="232"/>
  <c r="Z9" i="232"/>
  <c r="R10" i="232"/>
  <c r="R9" i="232"/>
  <c r="J10" i="232"/>
  <c r="J9" i="232"/>
  <c r="BJ9" i="231"/>
  <c r="BE9" i="231"/>
  <c r="BD9" i="231"/>
  <c r="BC9" i="231"/>
  <c r="BI9" i="231" s="1"/>
  <c r="Z9" i="231"/>
  <c r="R9" i="231"/>
  <c r="J9" i="231"/>
  <c r="BE11" i="228"/>
  <c r="BE10" i="228"/>
  <c r="BE9" i="228"/>
  <c r="BC11" i="228"/>
  <c r="BC10" i="228"/>
  <c r="BC9" i="228"/>
  <c r="Z11" i="228"/>
  <c r="Z10" i="228"/>
  <c r="Z9" i="228"/>
  <c r="R11" i="228"/>
  <c r="R10" i="228"/>
  <c r="R9" i="228"/>
  <c r="J11" i="228"/>
  <c r="J10" i="228"/>
  <c r="J9" i="228"/>
  <c r="BJ9" i="227"/>
  <c r="BI9" i="227"/>
  <c r="BE9" i="227"/>
  <c r="BD9" i="227"/>
  <c r="BC9" i="227"/>
  <c r="Z9" i="227"/>
  <c r="R9" i="227"/>
  <c r="J9" i="227"/>
  <c r="BJ9" i="224"/>
  <c r="BI9" i="224"/>
  <c r="BE9" i="224"/>
  <c r="BD9" i="224"/>
  <c r="BC9" i="224"/>
  <c r="Z9" i="224"/>
  <c r="R9" i="224"/>
  <c r="J9" i="224"/>
  <c r="J4" i="5"/>
  <c r="I4" i="5"/>
  <c r="BD19" i="225" l="1"/>
  <c r="BJ19" i="225" s="1"/>
  <c r="BD18" i="225"/>
  <c r="BJ18" i="225" s="1"/>
  <c r="BI11" i="225"/>
  <c r="BI12" i="225"/>
  <c r="BD9" i="225"/>
  <c r="BJ9" i="225" s="1"/>
  <c r="BI9" i="225"/>
  <c r="BD17" i="225"/>
  <c r="BJ17" i="225" s="1"/>
  <c r="BI13" i="225"/>
  <c r="BI15" i="225"/>
  <c r="BD10" i="225"/>
  <c r="BJ10" i="225" s="1"/>
  <c r="BI14" i="225"/>
  <c r="BD13" i="225"/>
  <c r="BJ13" i="225" s="1"/>
  <c r="BD11" i="225"/>
  <c r="BJ11" i="225" s="1"/>
  <c r="BI17" i="225"/>
  <c r="BD16" i="225"/>
  <c r="BJ16" i="225" s="1"/>
  <c r="BD14" i="225"/>
  <c r="BJ14" i="225" s="1"/>
  <c r="BD15" i="225"/>
  <c r="BJ15" i="225" s="1"/>
  <c r="BI10" i="225"/>
  <c r="BI16" i="225"/>
  <c r="BI18" i="225"/>
  <c r="BI19" i="225"/>
  <c r="BD10" i="221"/>
  <c r="BJ10" i="221" s="1"/>
  <c r="BD16" i="221"/>
  <c r="BJ16" i="221" s="1"/>
  <c r="BI12" i="221"/>
  <c r="BD11" i="221"/>
  <c r="BJ11" i="221" s="1"/>
  <c r="BD18" i="221"/>
  <c r="BJ18" i="221" s="1"/>
  <c r="BD14" i="221"/>
  <c r="BJ14" i="221" s="1"/>
  <c r="BD21" i="221"/>
  <c r="BJ21" i="221" s="1"/>
  <c r="BD29" i="221"/>
  <c r="BJ29" i="221" s="1"/>
  <c r="BD12" i="221"/>
  <c r="BJ12" i="221" s="1"/>
  <c r="BD20" i="221"/>
  <c r="BJ20" i="221" s="1"/>
  <c r="BD28" i="221"/>
  <c r="BJ28" i="221" s="1"/>
  <c r="BD22" i="221"/>
  <c r="BJ22" i="221" s="1"/>
  <c r="BD9" i="221"/>
  <c r="BJ9" i="221" s="1"/>
  <c r="BD23" i="221"/>
  <c r="BJ23" i="221" s="1"/>
  <c r="BI22" i="221"/>
  <c r="BI11" i="221"/>
  <c r="BD15" i="221"/>
  <c r="BJ15" i="221" s="1"/>
  <c r="BD25" i="221"/>
  <c r="BJ25" i="221" s="1"/>
  <c r="BI10" i="221"/>
  <c r="BI16" i="221"/>
  <c r="BD17" i="221"/>
  <c r="BJ17" i="221" s="1"/>
  <c r="BD26" i="221"/>
  <c r="BJ26" i="221" s="1"/>
  <c r="BI13" i="221"/>
  <c r="BI19" i="221"/>
  <c r="BI17" i="221"/>
  <c r="BI26" i="221"/>
  <c r="BD24" i="221"/>
  <c r="BJ24" i="221" s="1"/>
  <c r="BD27" i="221"/>
  <c r="BJ27" i="221" s="1"/>
  <c r="BI14" i="221"/>
  <c r="BI20" i="221"/>
  <c r="BI27" i="221"/>
  <c r="BI21" i="221"/>
  <c r="BI28" i="221"/>
  <c r="BI15" i="221"/>
  <c r="BI18" i="221"/>
  <c r="BI25" i="221"/>
  <c r="BI23" i="221"/>
  <c r="BI29" i="221"/>
  <c r="BI24" i="221"/>
  <c r="BI10" i="220"/>
  <c r="BD11" i="220"/>
  <c r="BJ11" i="220" s="1"/>
  <c r="BD9" i="220"/>
  <c r="BJ9" i="220" s="1"/>
  <c r="BI9" i="220"/>
  <c r="BD10" i="220"/>
  <c r="BJ10" i="220" s="1"/>
  <c r="BI11" i="220"/>
  <c r="BI10" i="232"/>
  <c r="BI9" i="232"/>
  <c r="BD9" i="232"/>
  <c r="BJ9" i="232" s="1"/>
  <c r="BD10" i="232"/>
  <c r="BJ10" i="232" s="1"/>
  <c r="BI9" i="228"/>
  <c r="BI10" i="228"/>
  <c r="BD9" i="228"/>
  <c r="BJ9" i="228" s="1"/>
  <c r="BD11" i="228"/>
  <c r="BJ11" i="228" s="1"/>
  <c r="BD10" i="228"/>
  <c r="BJ10" i="228" s="1"/>
  <c r="BI11" i="228"/>
  <c r="AU7" i="238"/>
  <c r="AM7" i="238"/>
  <c r="AE7" i="238"/>
  <c r="W7" i="238"/>
  <c r="O7" i="238"/>
  <c r="G7" i="238"/>
  <c r="AU6" i="238"/>
  <c r="AM6" i="238"/>
  <c r="AE6" i="238"/>
  <c r="W6" i="238"/>
  <c r="O6" i="238"/>
  <c r="G6" i="238"/>
  <c r="O5" i="238"/>
  <c r="O4" i="238"/>
  <c r="BE2" i="238" s="1"/>
  <c r="BL3" i="238"/>
  <c r="C3" i="238"/>
  <c r="BC2" i="238"/>
  <c r="AX2" i="238"/>
  <c r="AP2" i="238"/>
  <c r="AH2" i="238"/>
  <c r="Z2" i="238"/>
  <c r="R2" i="238"/>
  <c r="J2" i="238"/>
  <c r="D2" i="238"/>
  <c r="AU7" i="237"/>
  <c r="AM7" i="237"/>
  <c r="AE7" i="237"/>
  <c r="W7" i="237"/>
  <c r="O7" i="237"/>
  <c r="G7" i="237"/>
  <c r="AU6" i="237"/>
  <c r="AM6" i="237"/>
  <c r="AE6" i="237"/>
  <c r="W6" i="237"/>
  <c r="O6" i="237"/>
  <c r="G6" i="237"/>
  <c r="O5" i="237"/>
  <c r="O4" i="237"/>
  <c r="BE2" i="237" s="1"/>
  <c r="BL3" i="237"/>
  <c r="C3" i="237"/>
  <c r="BC2" i="237"/>
  <c r="AX2" i="237"/>
  <c r="AP2" i="237"/>
  <c r="AH2" i="237"/>
  <c r="Z2" i="237"/>
  <c r="R2" i="237"/>
  <c r="J2" i="237"/>
  <c r="D2" i="237"/>
  <c r="BD2" i="237" l="1"/>
  <c r="BJ2" i="237" s="1"/>
  <c r="BD2" i="238"/>
  <c r="BJ2" i="238" s="1"/>
  <c r="BF2" i="237"/>
  <c r="BI2" i="237" s="1"/>
  <c r="BF2" i="238"/>
  <c r="BI2" i="238" s="1"/>
  <c r="AU7" i="236"/>
  <c r="AM7" i="236"/>
  <c r="AE7" i="236"/>
  <c r="W7" i="236"/>
  <c r="O7" i="236"/>
  <c r="G7" i="236"/>
  <c r="AU6" i="236"/>
  <c r="AM6" i="236"/>
  <c r="AE6" i="236"/>
  <c r="W6" i="236"/>
  <c r="O6" i="236"/>
  <c r="G6" i="236"/>
  <c r="O5" i="236"/>
  <c r="O4" i="236"/>
  <c r="BF2" i="236" s="1"/>
  <c r="BL3" i="236"/>
  <c r="C3" i="236"/>
  <c r="BC2" i="236"/>
  <c r="AX2" i="236"/>
  <c r="AP2" i="236"/>
  <c r="AH2" i="236"/>
  <c r="Z2" i="236"/>
  <c r="R2" i="236"/>
  <c r="J2" i="236"/>
  <c r="D2" i="236"/>
  <c r="AU7" i="235"/>
  <c r="AM7" i="235"/>
  <c r="AE7" i="235"/>
  <c r="W7" i="235"/>
  <c r="O7" i="235"/>
  <c r="G7" i="235"/>
  <c r="AU6" i="235"/>
  <c r="AM6" i="235"/>
  <c r="AE6" i="235"/>
  <c r="W6" i="235"/>
  <c r="O6" i="235"/>
  <c r="G6" i="235"/>
  <c r="O5" i="235"/>
  <c r="O4" i="235"/>
  <c r="BF2" i="235" s="1"/>
  <c r="BL3" i="235"/>
  <c r="C3" i="235"/>
  <c r="BC2" i="235"/>
  <c r="AX2" i="235"/>
  <c r="AP2" i="235"/>
  <c r="AH2" i="235"/>
  <c r="Z2" i="235"/>
  <c r="R2" i="235"/>
  <c r="J2" i="235"/>
  <c r="D2" i="235"/>
  <c r="AU7" i="234"/>
  <c r="AM7" i="234"/>
  <c r="AE7" i="234"/>
  <c r="W7" i="234"/>
  <c r="O7" i="234"/>
  <c r="G7" i="234"/>
  <c r="AU6" i="234"/>
  <c r="AM6" i="234"/>
  <c r="AE6" i="234"/>
  <c r="W6" i="234"/>
  <c r="O6" i="234"/>
  <c r="G6" i="234"/>
  <c r="O5" i="234"/>
  <c r="O4" i="234"/>
  <c r="BF2" i="234" s="1"/>
  <c r="BL3" i="234"/>
  <c r="C3" i="234"/>
  <c r="BC2" i="234"/>
  <c r="AX2" i="234"/>
  <c r="AP2" i="234"/>
  <c r="AH2" i="234"/>
  <c r="Z2" i="234"/>
  <c r="R2" i="234"/>
  <c r="J2" i="234"/>
  <c r="D2" i="234"/>
  <c r="AU7" i="233"/>
  <c r="AM7" i="233"/>
  <c r="AE7" i="233"/>
  <c r="W7" i="233"/>
  <c r="O7" i="233"/>
  <c r="G7" i="233"/>
  <c r="AU6" i="233"/>
  <c r="AM6" i="233"/>
  <c r="AE6" i="233"/>
  <c r="W6" i="233"/>
  <c r="O6" i="233"/>
  <c r="G6" i="233"/>
  <c r="O5" i="233"/>
  <c r="O4" i="233"/>
  <c r="BE2" i="233" s="1"/>
  <c r="BL3" i="233"/>
  <c r="C3" i="233"/>
  <c r="BC2" i="233"/>
  <c r="AX2" i="233"/>
  <c r="AP2" i="233"/>
  <c r="AH2" i="233"/>
  <c r="Z2" i="233"/>
  <c r="R2" i="233"/>
  <c r="J2" i="233"/>
  <c r="D2" i="233"/>
  <c r="AU7" i="232"/>
  <c r="AM7" i="232"/>
  <c r="AE7" i="232"/>
  <c r="W7" i="232"/>
  <c r="O7" i="232"/>
  <c r="G7" i="232"/>
  <c r="AU6" i="232"/>
  <c r="AM6" i="232"/>
  <c r="AE6" i="232"/>
  <c r="W6" i="232"/>
  <c r="O6" i="232"/>
  <c r="G6" i="232"/>
  <c r="O5" i="232"/>
  <c r="O4" i="232"/>
  <c r="BE2" i="232" s="1"/>
  <c r="BL3" i="232"/>
  <c r="C3" i="232"/>
  <c r="BC2" i="232"/>
  <c r="AX2" i="232"/>
  <c r="AP2" i="232"/>
  <c r="AH2" i="232"/>
  <c r="Z2" i="232"/>
  <c r="R2" i="232"/>
  <c r="J2" i="232"/>
  <c r="D2" i="232"/>
  <c r="AU7" i="231"/>
  <c r="AM7" i="231"/>
  <c r="AE7" i="231"/>
  <c r="W7" i="231"/>
  <c r="O7" i="231"/>
  <c r="G7" i="231"/>
  <c r="AU6" i="231"/>
  <c r="AM6" i="231"/>
  <c r="AE6" i="231"/>
  <c r="W6" i="231"/>
  <c r="O6" i="231"/>
  <c r="G6" i="231"/>
  <c r="O5" i="231"/>
  <c r="O4" i="231"/>
  <c r="BF2" i="231" s="1"/>
  <c r="BL3" i="231"/>
  <c r="C3" i="231"/>
  <c r="BC2" i="231"/>
  <c r="AX2" i="231"/>
  <c r="AP2" i="231"/>
  <c r="AH2" i="231"/>
  <c r="Z2" i="231"/>
  <c r="R2" i="231"/>
  <c r="J2" i="231"/>
  <c r="D2" i="231"/>
  <c r="AU7" i="230"/>
  <c r="AM7" i="230"/>
  <c r="AE7" i="230"/>
  <c r="W7" i="230"/>
  <c r="O7" i="230"/>
  <c r="G7" i="230"/>
  <c r="AU6" i="230"/>
  <c r="AM6" i="230"/>
  <c r="AE6" i="230"/>
  <c r="W6" i="230"/>
  <c r="O6" i="230"/>
  <c r="G6" i="230"/>
  <c r="O5" i="230"/>
  <c r="O4" i="230"/>
  <c r="BE2" i="230" s="1"/>
  <c r="BL3" i="230"/>
  <c r="C3" i="230"/>
  <c r="BC2" i="230"/>
  <c r="AX2" i="230"/>
  <c r="AP2" i="230"/>
  <c r="AH2" i="230"/>
  <c r="Z2" i="230"/>
  <c r="R2" i="230"/>
  <c r="J2" i="230"/>
  <c r="D2" i="230"/>
  <c r="AU7" i="229"/>
  <c r="AM7" i="229"/>
  <c r="AE7" i="229"/>
  <c r="W7" i="229"/>
  <c r="O7" i="229"/>
  <c r="G7" i="229"/>
  <c r="AU6" i="229"/>
  <c r="AM6" i="229"/>
  <c r="AE6" i="229"/>
  <c r="W6" i="229"/>
  <c r="O6" i="229"/>
  <c r="G6" i="229"/>
  <c r="O5" i="229"/>
  <c r="O4" i="229"/>
  <c r="BF2" i="229" s="1"/>
  <c r="BL3" i="229"/>
  <c r="C3" i="229"/>
  <c r="BC2" i="229"/>
  <c r="AX2" i="229"/>
  <c r="AP2" i="229"/>
  <c r="AH2" i="229"/>
  <c r="Z2" i="229"/>
  <c r="R2" i="229"/>
  <c r="J2" i="229"/>
  <c r="D2" i="229"/>
  <c r="AU7" i="228"/>
  <c r="AM7" i="228"/>
  <c r="AE7" i="228"/>
  <c r="W7" i="228"/>
  <c r="O7" i="228"/>
  <c r="G7" i="228"/>
  <c r="AU6" i="228"/>
  <c r="AM6" i="228"/>
  <c r="AE6" i="228"/>
  <c r="W6" i="228"/>
  <c r="O6" i="228"/>
  <c r="G6" i="228"/>
  <c r="O5" i="228"/>
  <c r="O4" i="228"/>
  <c r="BF2" i="228" s="1"/>
  <c r="BL3" i="228"/>
  <c r="C3" i="228"/>
  <c r="BC2" i="228"/>
  <c r="AX2" i="228"/>
  <c r="AP2" i="228"/>
  <c r="AH2" i="228"/>
  <c r="Z2" i="228"/>
  <c r="R2" i="228"/>
  <c r="J2" i="228"/>
  <c r="D2" i="228"/>
  <c r="AU7" i="227"/>
  <c r="AM7" i="227"/>
  <c r="AE7" i="227"/>
  <c r="W7" i="227"/>
  <c r="O7" i="227"/>
  <c r="G7" i="227"/>
  <c r="AU6" i="227"/>
  <c r="AM6" i="227"/>
  <c r="AE6" i="227"/>
  <c r="W6" i="227"/>
  <c r="O6" i="227"/>
  <c r="G6" i="227"/>
  <c r="O5" i="227"/>
  <c r="O4" i="227"/>
  <c r="BE2" i="227" s="1"/>
  <c r="BL3" i="227"/>
  <c r="C3" i="227"/>
  <c r="BC2" i="227"/>
  <c r="AX2" i="227"/>
  <c r="AP2" i="227"/>
  <c r="AH2" i="227"/>
  <c r="Z2" i="227"/>
  <c r="R2" i="227"/>
  <c r="J2" i="227"/>
  <c r="D2" i="227"/>
  <c r="AU7" i="226"/>
  <c r="AM7" i="226"/>
  <c r="AE7" i="226"/>
  <c r="W7" i="226"/>
  <c r="O7" i="226"/>
  <c r="G7" i="226"/>
  <c r="AU6" i="226"/>
  <c r="AM6" i="226"/>
  <c r="AE6" i="226"/>
  <c r="W6" i="226"/>
  <c r="O6" i="226"/>
  <c r="G6" i="226"/>
  <c r="O5" i="226"/>
  <c r="O4" i="226"/>
  <c r="BF2" i="226" s="1"/>
  <c r="BL3" i="226"/>
  <c r="C3" i="226"/>
  <c r="BC2" i="226"/>
  <c r="AX2" i="226"/>
  <c r="AP2" i="226"/>
  <c r="AH2" i="226"/>
  <c r="Z2" i="226"/>
  <c r="R2" i="226"/>
  <c r="J2" i="226"/>
  <c r="D2" i="226"/>
  <c r="AU7" i="225"/>
  <c r="AM7" i="225"/>
  <c r="AE7" i="225"/>
  <c r="W7" i="225"/>
  <c r="O7" i="225"/>
  <c r="G7" i="225"/>
  <c r="AU6" i="225"/>
  <c r="AM6" i="225"/>
  <c r="AE6" i="225"/>
  <c r="W6" i="225"/>
  <c r="O6" i="225"/>
  <c r="G6" i="225"/>
  <c r="O5" i="225"/>
  <c r="O4" i="225"/>
  <c r="BL3" i="225"/>
  <c r="C3" i="225"/>
  <c r="BC2" i="225"/>
  <c r="AX2" i="225"/>
  <c r="AP2" i="225"/>
  <c r="AH2" i="225"/>
  <c r="Z2" i="225"/>
  <c r="R2" i="225"/>
  <c r="J2" i="225"/>
  <c r="D2" i="225"/>
  <c r="AU7" i="224"/>
  <c r="AM7" i="224"/>
  <c r="AE7" i="224"/>
  <c r="W7" i="224"/>
  <c r="O7" i="224"/>
  <c r="G7" i="224"/>
  <c r="AU6" i="224"/>
  <c r="AM6" i="224"/>
  <c r="AE6" i="224"/>
  <c r="W6" i="224"/>
  <c r="O6" i="224"/>
  <c r="G6" i="224"/>
  <c r="O5" i="224"/>
  <c r="O4" i="224"/>
  <c r="BF2" i="224" s="1"/>
  <c r="BL3" i="224"/>
  <c r="C3" i="224"/>
  <c r="BC2" i="224"/>
  <c r="AX2" i="224"/>
  <c r="AP2" i="224"/>
  <c r="AH2" i="224"/>
  <c r="Z2" i="224"/>
  <c r="R2" i="224"/>
  <c r="J2" i="224"/>
  <c r="D2" i="224"/>
  <c r="AU7" i="223"/>
  <c r="AM7" i="223"/>
  <c r="AE7" i="223"/>
  <c r="W7" i="223"/>
  <c r="O7" i="223"/>
  <c r="G7" i="223"/>
  <c r="AU6" i="223"/>
  <c r="AM6" i="223"/>
  <c r="AE6" i="223"/>
  <c r="W6" i="223"/>
  <c r="O6" i="223"/>
  <c r="G6" i="223"/>
  <c r="O5" i="223"/>
  <c r="O4" i="223"/>
  <c r="BF2" i="223" s="1"/>
  <c r="BL3" i="223"/>
  <c r="C3" i="223"/>
  <c r="BC2" i="223"/>
  <c r="AX2" i="223"/>
  <c r="AP2" i="223"/>
  <c r="AH2" i="223"/>
  <c r="Z2" i="223"/>
  <c r="R2" i="223"/>
  <c r="J2" i="223"/>
  <c r="D2" i="223"/>
  <c r="BF2" i="225" l="1"/>
  <c r="BD2" i="226"/>
  <c r="BJ2" i="226" s="1"/>
  <c r="BD2" i="236"/>
  <c r="BJ2" i="236" s="1"/>
  <c r="BD2" i="233"/>
  <c r="BJ2" i="233" s="1"/>
  <c r="BD2" i="232"/>
  <c r="BJ2" i="232" s="1"/>
  <c r="BF2" i="233"/>
  <c r="BE2" i="234"/>
  <c r="BI2" i="234" s="1"/>
  <c r="BE2" i="223"/>
  <c r="BI2" i="223" s="1"/>
  <c r="BE2" i="226"/>
  <c r="BI2" i="226" s="1"/>
  <c r="BE2" i="235"/>
  <c r="BI2" i="235" s="1"/>
  <c r="BE2" i="228"/>
  <c r="BI2" i="228" s="1"/>
  <c r="BE2" i="236"/>
  <c r="BI2" i="236" s="1"/>
  <c r="BD2" i="228"/>
  <c r="BJ2" i="228" s="1"/>
  <c r="BF2" i="230"/>
  <c r="BI2" i="230" s="1"/>
  <c r="BD2" i="234"/>
  <c r="BJ2" i="234" s="1"/>
  <c r="BE2" i="224"/>
  <c r="BI2" i="224" s="1"/>
  <c r="BD2" i="227"/>
  <c r="BJ2" i="227" s="1"/>
  <c r="BD2" i="224"/>
  <c r="BJ2" i="224" s="1"/>
  <c r="BE2" i="225"/>
  <c r="BD2" i="229"/>
  <c r="BJ2" i="229" s="1"/>
  <c r="BD2" i="230"/>
  <c r="BJ2" i="230" s="1"/>
  <c r="BE2" i="231"/>
  <c r="BI2" i="231" s="1"/>
  <c r="BD2" i="235"/>
  <c r="BJ2" i="235" s="1"/>
  <c r="BD2" i="223"/>
  <c r="BJ2" i="223" s="1"/>
  <c r="BD2" i="225"/>
  <c r="BJ2" i="225" s="1"/>
  <c r="BD2" i="231"/>
  <c r="BJ2" i="231" s="1"/>
  <c r="BE2" i="229"/>
  <c r="BI2" i="229" s="1"/>
  <c r="BF2" i="227"/>
  <c r="BI2" i="227" s="1"/>
  <c r="BF2" i="232"/>
  <c r="BI2" i="232" s="1"/>
  <c r="BI2" i="233"/>
  <c r="AU7" i="222"/>
  <c r="AM7" i="222"/>
  <c r="AE7" i="222"/>
  <c r="W7" i="222"/>
  <c r="O7" i="222"/>
  <c r="G7" i="222"/>
  <c r="AU6" i="222"/>
  <c r="AM6" i="222"/>
  <c r="AE6" i="222"/>
  <c r="W6" i="222"/>
  <c r="O6" i="222"/>
  <c r="G6" i="222"/>
  <c r="O5" i="222"/>
  <c r="O4" i="222"/>
  <c r="BE2" i="222" s="1"/>
  <c r="BL3" i="222"/>
  <c r="C3" i="222"/>
  <c r="BC2" i="222"/>
  <c r="AX2" i="222"/>
  <c r="AP2" i="222"/>
  <c r="AH2" i="222"/>
  <c r="Z2" i="222"/>
  <c r="R2" i="222"/>
  <c r="J2" i="222"/>
  <c r="D2" i="222"/>
  <c r="AU7" i="221"/>
  <c r="AM7" i="221"/>
  <c r="AE7" i="221"/>
  <c r="W7" i="221"/>
  <c r="O7" i="221"/>
  <c r="G7" i="221"/>
  <c r="AU6" i="221"/>
  <c r="AM6" i="221"/>
  <c r="AE6" i="221"/>
  <c r="W6" i="221"/>
  <c r="O6" i="221"/>
  <c r="G6" i="221"/>
  <c r="O5" i="221"/>
  <c r="O4" i="221"/>
  <c r="BL3" i="221"/>
  <c r="C3" i="221"/>
  <c r="BC2" i="221"/>
  <c r="AX2" i="221"/>
  <c r="AP2" i="221"/>
  <c r="AH2" i="221"/>
  <c r="Z2" i="221"/>
  <c r="R2" i="221"/>
  <c r="J2" i="221"/>
  <c r="D2" i="221"/>
  <c r="AU7" i="220"/>
  <c r="AM7" i="220"/>
  <c r="AE7" i="220"/>
  <c r="W7" i="220"/>
  <c r="O7" i="220"/>
  <c r="G7" i="220"/>
  <c r="AU6" i="220"/>
  <c r="AM6" i="220"/>
  <c r="AE6" i="220"/>
  <c r="W6" i="220"/>
  <c r="O6" i="220"/>
  <c r="G6" i="220"/>
  <c r="O5" i="220"/>
  <c r="O4" i="220"/>
  <c r="BL3" i="220"/>
  <c r="C3" i="220"/>
  <c r="BC2" i="220"/>
  <c r="AX2" i="220"/>
  <c r="AP2" i="220"/>
  <c r="AH2" i="220"/>
  <c r="Z2" i="220"/>
  <c r="R2" i="220"/>
  <c r="J2" i="220"/>
  <c r="D2" i="220"/>
  <c r="AU7" i="219"/>
  <c r="AM7" i="219"/>
  <c r="AE7" i="219"/>
  <c r="W7" i="219"/>
  <c r="O7" i="219"/>
  <c r="G7" i="219"/>
  <c r="AU6" i="219"/>
  <c r="AM6" i="219"/>
  <c r="AE6" i="219"/>
  <c r="W6" i="219"/>
  <c r="O6" i="219"/>
  <c r="G6" i="219"/>
  <c r="O5" i="219"/>
  <c r="O4" i="219"/>
  <c r="BF2" i="219" s="1"/>
  <c r="BL3" i="219"/>
  <c r="C3" i="219"/>
  <c r="BE2" i="219"/>
  <c r="BC2" i="219"/>
  <c r="AX2" i="219"/>
  <c r="AP2" i="219"/>
  <c r="AH2" i="219"/>
  <c r="Z2" i="219"/>
  <c r="R2" i="219"/>
  <c r="J2" i="219"/>
  <c r="D2" i="219"/>
  <c r="AU7" i="218"/>
  <c r="AM7" i="218"/>
  <c r="AE7" i="218"/>
  <c r="W7" i="218"/>
  <c r="O7" i="218"/>
  <c r="G7" i="218"/>
  <c r="AU6" i="218"/>
  <c r="AM6" i="218"/>
  <c r="AE6" i="218"/>
  <c r="W6" i="218"/>
  <c r="O6" i="218"/>
  <c r="G6" i="218"/>
  <c r="O5" i="218"/>
  <c r="O4" i="218"/>
  <c r="BF2" i="218" s="1"/>
  <c r="BL3" i="218"/>
  <c r="C3" i="218"/>
  <c r="BC2" i="218"/>
  <c r="AX2" i="218"/>
  <c r="AP2" i="218"/>
  <c r="AH2" i="218"/>
  <c r="Z2" i="218"/>
  <c r="R2" i="218"/>
  <c r="J2" i="218"/>
  <c r="D2" i="218"/>
  <c r="AU7" i="217"/>
  <c r="AM7" i="217"/>
  <c r="AE7" i="217"/>
  <c r="W7" i="217"/>
  <c r="O7" i="217"/>
  <c r="G7" i="217"/>
  <c r="AU6" i="217"/>
  <c r="AM6" i="217"/>
  <c r="AE6" i="217"/>
  <c r="W6" i="217"/>
  <c r="O6" i="217"/>
  <c r="G6" i="217"/>
  <c r="O5" i="217"/>
  <c r="O4" i="217"/>
  <c r="BE2" i="217" s="1"/>
  <c r="BL3" i="217"/>
  <c r="C3" i="217"/>
  <c r="BC2" i="217"/>
  <c r="AX2" i="217"/>
  <c r="AP2" i="217"/>
  <c r="AH2" i="217"/>
  <c r="Z2" i="217"/>
  <c r="R2" i="217"/>
  <c r="J2" i="217"/>
  <c r="D2" i="217"/>
  <c r="BI2" i="225" l="1"/>
  <c r="BF2" i="221"/>
  <c r="BE2" i="220"/>
  <c r="BE2" i="221"/>
  <c r="BD2" i="218"/>
  <c r="BJ2" i="218" s="1"/>
  <c r="BD2" i="222"/>
  <c r="BJ2" i="222" s="1"/>
  <c r="BD2" i="217"/>
  <c r="BJ2" i="217" s="1"/>
  <c r="BE2" i="218"/>
  <c r="BD2" i="219"/>
  <c r="BJ2" i="219" s="1"/>
  <c r="BD2" i="220"/>
  <c r="BJ2" i="220" s="1"/>
  <c r="BD2" i="221"/>
  <c r="BJ2" i="221" s="1"/>
  <c r="BI2" i="218"/>
  <c r="BF2" i="222"/>
  <c r="BI2" i="222" s="1"/>
  <c r="BF2" i="217"/>
  <c r="BI2" i="217" s="1"/>
  <c r="BF2" i="220"/>
  <c r="BI2" i="219"/>
  <c r="AU7" i="201"/>
  <c r="AM7" i="201"/>
  <c r="AE7" i="201"/>
  <c r="W7" i="201"/>
  <c r="O7" i="201"/>
  <c r="G7" i="201"/>
  <c r="AU6" i="201"/>
  <c r="AM6" i="201"/>
  <c r="AE6" i="201"/>
  <c r="W6" i="201"/>
  <c r="O6" i="201"/>
  <c r="G6" i="201"/>
  <c r="O5" i="201"/>
  <c r="O4" i="201"/>
  <c r="BE2" i="201" s="1"/>
  <c r="BL3" i="201"/>
  <c r="C3" i="201"/>
  <c r="BC2" i="201"/>
  <c r="AX2" i="201"/>
  <c r="AP2" i="201"/>
  <c r="AH2" i="201"/>
  <c r="Z2" i="201"/>
  <c r="R2" i="201"/>
  <c r="J2" i="201"/>
  <c r="D2" i="201"/>
  <c r="BI2" i="221" l="1"/>
  <c r="BI2" i="220"/>
  <c r="BF2" i="201"/>
  <c r="BI2" i="201" s="1"/>
  <c r="BD2" i="201"/>
  <c r="BJ2" i="201" s="1"/>
  <c r="B3" i="5"/>
  <c r="D2" i="123"/>
  <c r="J2" i="123"/>
  <c r="C3" i="123"/>
  <c r="B3" i="59"/>
  <c r="D2" i="151"/>
  <c r="J2" i="151"/>
  <c r="R2" i="151"/>
  <c r="Z2" i="151"/>
  <c r="AH2" i="151"/>
  <c r="AP2" i="151"/>
  <c r="AX2" i="151"/>
  <c r="BC2" i="151"/>
  <c r="C3" i="151"/>
  <c r="BL3" i="151"/>
  <c r="O4" i="151"/>
  <c r="BE2" i="151" s="1"/>
  <c r="O5" i="151"/>
  <c r="G6" i="151"/>
  <c r="O6" i="151"/>
  <c r="W6" i="151"/>
  <c r="AE6" i="151"/>
  <c r="AM6" i="151"/>
  <c r="AU6" i="151"/>
  <c r="G7" i="151"/>
  <c r="O7" i="151"/>
  <c r="W7" i="151"/>
  <c r="AE7" i="151"/>
  <c r="AM7" i="151"/>
  <c r="AU7" i="151"/>
  <c r="BD2" i="151" l="1"/>
  <c r="BJ2" i="151" s="1"/>
  <c r="BF2" i="151"/>
  <c r="BI2" i="15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uitslagen_dr" type="6" refreshedVersion="4" background="1">
    <textPr prompt="0" sourceFile="C:\Users\wromi\Documents\Mijn Concours 3.5 bestanden\DOCUMENTEN\uitslagen_dr.txt" decimal="," thousands=".">
      <textFields count="9">
        <textField/>
        <textField/>
        <textField/>
        <textField/>
        <textField/>
        <textField/>
        <textField/>
        <textField/>
        <textField/>
      </textFields>
    </textPr>
  </connection>
  <connection id="2" xr16:uid="{00000000-0015-0000-FFFF-FFFF01000000}" name="uitslagen_dr1" type="6" refreshedVersion="4" background="1" saveData="1">
    <textPr prompt="0" sourceFile="C:\Users\wromi\Documents\Mijn Concours 3.5 bestanden\DOCUMENTEN\uitslagen_dr.txt" decimal="," thousands=".">
      <textFields count="9">
        <textField/>
        <textField/>
        <textField/>
        <textField/>
        <textField/>
        <textField/>
        <textField/>
        <textField/>
        <textField/>
      </textFields>
    </textPr>
  </connection>
</connections>
</file>

<file path=xl/sharedStrings.xml><?xml version="1.0" encoding="utf-8"?>
<sst xmlns="http://schemas.openxmlformats.org/spreadsheetml/2006/main" count="2739" uniqueCount="296">
  <si>
    <t>Ruiter/amazone</t>
  </si>
  <si>
    <t>Paard/pony</t>
  </si>
  <si>
    <t>cat.</t>
  </si>
  <si>
    <t>vereniging</t>
  </si>
  <si>
    <t>punten</t>
  </si>
  <si>
    <t>pl.</t>
  </si>
  <si>
    <t>opmerking</t>
  </si>
  <si>
    <t>Comb.nr.</t>
  </si>
  <si>
    <t>Selectie uitslagen</t>
  </si>
  <si>
    <t>Kring:</t>
  </si>
  <si>
    <t>Klasse:</t>
  </si>
  <si>
    <t>Cat.:</t>
  </si>
  <si>
    <t>Plaatsingspunten niet gestart:</t>
  </si>
  <si>
    <t>Aantal reserves:</t>
  </si>
  <si>
    <t>Lokatie:</t>
  </si>
  <si>
    <t>Datum:</t>
  </si>
  <si>
    <t>pl.p.</t>
  </si>
  <si>
    <t>Afv.</t>
  </si>
  <si>
    <t>Res.</t>
  </si>
  <si>
    <t>Pl.</t>
  </si>
  <si>
    <t>Afvaardiging aan de Regio Kampioenschappen</t>
  </si>
  <si>
    <t>Volgnr.</t>
  </si>
  <si>
    <t>Klasse</t>
  </si>
  <si>
    <t>pl.pnt</t>
  </si>
  <si>
    <t>Cat.</t>
  </si>
  <si>
    <t>Vereniging</t>
  </si>
  <si>
    <t>Opmerking</t>
  </si>
  <si>
    <t>B</t>
  </si>
  <si>
    <t>L1</t>
  </si>
  <si>
    <t>L2</t>
  </si>
  <si>
    <t>M1</t>
  </si>
  <si>
    <t>M2</t>
  </si>
  <si>
    <t>Z1</t>
  </si>
  <si>
    <t>Z2</t>
  </si>
  <si>
    <t>Dressuur</t>
  </si>
  <si>
    <t>Pnt. 60% regel</t>
  </si>
  <si>
    <t>pnt.H</t>
  </si>
  <si>
    <t>pnt.tot</t>
  </si>
  <si>
    <t>pnt.C</t>
  </si>
  <si>
    <t>pnt.tot.</t>
  </si>
  <si>
    <t>pnt. H</t>
  </si>
  <si>
    <t>Aantal wedstrijden:</t>
  </si>
  <si>
    <t>Aantal jury's:</t>
  </si>
  <si>
    <t>Aantal afvaardiging Regio:</t>
  </si>
  <si>
    <t>Regio Kampioenen</t>
  </si>
  <si>
    <t>Totaal beste</t>
  </si>
  <si>
    <t>Totaal perc.</t>
  </si>
  <si>
    <t>Totaal pl.pnt.</t>
  </si>
  <si>
    <t>Handicap:</t>
  </si>
  <si>
    <t>Aantal per klasse:</t>
  </si>
  <si>
    <t>L1 - L2</t>
  </si>
  <si>
    <t>M1 - M2</t>
  </si>
  <si>
    <t>Z1 - Z2</t>
  </si>
  <si>
    <t>1=(1,2,3,etc) / 2=(1,3,5,etc)</t>
  </si>
  <si>
    <t>Gegevens:</t>
  </si>
  <si>
    <t>Interval plaatsingspunten:</t>
  </si>
  <si>
    <t>Aantal selectie wedstrijden:</t>
  </si>
  <si>
    <t>Totaal beste plaatsingspunten:</t>
  </si>
  <si>
    <t>Plaatsingspunten 4e wedstrijd:</t>
  </si>
  <si>
    <t>Plaatsingspunten 3e wedstrijd:</t>
  </si>
  <si>
    <t>Plaatsingspunten 2e wedstrijd:</t>
  </si>
  <si>
    <t>Plaatsingspunten 1e wedstrijd:</t>
  </si>
  <si>
    <t>Totaal alle plaatsingspunten:</t>
  </si>
  <si>
    <t>(De laagste waarde heeft voorrang, niet ingevulde gegevens doen niet mee voor de volgorde van het resultaat)</t>
  </si>
  <si>
    <t>(dit is een vaste waarde en heeft de hoogste voorrang)</t>
  </si>
  <si>
    <t>Waarde</t>
  </si>
  <si>
    <t>Totaal behaalde punten beste wedstrijden:</t>
  </si>
  <si>
    <t>Totaal behaalde punten alle wedstrijden:</t>
  </si>
  <si>
    <t>Naam van de Kring:</t>
  </si>
  <si>
    <t>afval</t>
  </si>
  <si>
    <t>Beste</t>
  </si>
  <si>
    <t>Tot.</t>
  </si>
  <si>
    <t>Aantal afval resultaten:</t>
  </si>
  <si>
    <t>ex 1</t>
  </si>
  <si>
    <t>ex 2</t>
  </si>
  <si>
    <t>Ex-aequo punten per wedstrijd</t>
  </si>
  <si>
    <t>1=ja / 0=nee</t>
  </si>
  <si>
    <t>Plaatsingspunten 6e wedstrijd:</t>
  </si>
  <si>
    <t>Plaatsingspunten 5e wedstrijd:</t>
  </si>
  <si>
    <t>Omschrijving</t>
  </si>
  <si>
    <t>Lokatie</t>
  </si>
  <si>
    <t>Datum</t>
  </si>
  <si>
    <t>1e wedstrijd</t>
  </si>
  <si>
    <t>2e wedstrijd</t>
  </si>
  <si>
    <t>3e wedstrijd</t>
  </si>
  <si>
    <t>4e wedstrijd</t>
  </si>
  <si>
    <t>5e wedstrijd</t>
  </si>
  <si>
    <t>6e wedstrijd</t>
  </si>
  <si>
    <t>Wedstrijd nummer:</t>
  </si>
  <si>
    <t>perc.</t>
  </si>
  <si>
    <t>klasse</t>
  </si>
  <si>
    <t>Selectie wedstrijd</t>
  </si>
  <si>
    <t>Plaatsingspunten niet gefinisht</t>
  </si>
  <si>
    <t>Blanko is volgens plaatsing</t>
  </si>
  <si>
    <t>Volgorde ex-aequo regeling:</t>
  </si>
  <si>
    <t>Ring</t>
  </si>
  <si>
    <t xml:space="preserve"> </t>
  </si>
  <si>
    <t>Afv. Regio</t>
  </si>
  <si>
    <t>Afvaardiging Regiokampioenschappen</t>
  </si>
  <si>
    <t>Aanmelden, Afmelden, Blanko is iedereen</t>
  </si>
  <si>
    <t>kl.</t>
  </si>
  <si>
    <t>LEES ONDERSTAANDE INFO EERST!!</t>
  </si>
  <si>
    <t>A / B</t>
  </si>
  <si>
    <t>C</t>
  </si>
  <si>
    <t>D / E</t>
  </si>
  <si>
    <t>Klasse L1-L2 cat. AB samenvoegen</t>
  </si>
  <si>
    <t>Tabbladen B, L1-L2, M1-M2, Z1-Z2 nodig</t>
  </si>
  <si>
    <t>Klasse Z1-Z2 cat. CDE samenvoegen</t>
  </si>
  <si>
    <t>C / D / E</t>
  </si>
  <si>
    <t>Klasse BB verbergen</t>
  </si>
  <si>
    <t>Nee</t>
  </si>
  <si>
    <t>BB</t>
  </si>
  <si>
    <t>Discipline:</t>
  </si>
  <si>
    <t xml:space="preserve">Import gegevens </t>
  </si>
  <si>
    <t>Importeren punten en/of plaatsing</t>
  </si>
  <si>
    <t>1: Punten van de proef</t>
  </si>
  <si>
    <t>Ruiter / amazone</t>
  </si>
  <si>
    <t>Kring Berkel IJssel</t>
  </si>
  <si>
    <t>Gorssel</t>
  </si>
  <si>
    <t>Brummen</t>
  </si>
  <si>
    <t>16 en 17 november</t>
  </si>
  <si>
    <t>30 nov en 1 december</t>
  </si>
  <si>
    <t>7 en 8 december</t>
  </si>
  <si>
    <t>1019886HB</t>
  </si>
  <si>
    <t>Hessel alias Boris</t>
  </si>
  <si>
    <t>Loenermarkruiters, PC. De</t>
  </si>
  <si>
    <t>996354BW</t>
  </si>
  <si>
    <t>Blitz</t>
  </si>
  <si>
    <t>Graafschap, PC. De</t>
  </si>
  <si>
    <t>1012995PP</t>
  </si>
  <si>
    <t>Petri Van Den Hout</t>
  </si>
  <si>
    <t>1012276TH</t>
  </si>
  <si>
    <t>Tongerenhof Darya-Ye-Noor</t>
  </si>
  <si>
    <t>IJsselruiters, PC. De</t>
  </si>
  <si>
    <t>1019744NS</t>
  </si>
  <si>
    <t>Number One</t>
  </si>
  <si>
    <t>1007085BD</t>
  </si>
  <si>
    <t>Bruno 202</t>
  </si>
  <si>
    <t>Semper Fidelis, PC.</t>
  </si>
  <si>
    <t>1002201HF</t>
  </si>
  <si>
    <t>Heihoeve's Tessa</t>
  </si>
  <si>
    <t>Oortveldruiters, PC. De</t>
  </si>
  <si>
    <t>1007863DM</t>
  </si>
  <si>
    <t>Dylaila B</t>
  </si>
  <si>
    <t>Veluwezoom (HSV.), PC. De</t>
  </si>
  <si>
    <t>997424ZZ</t>
  </si>
  <si>
    <t>Zaragossa R&amp;C</t>
  </si>
  <si>
    <t>Gorssel-Zutphen, PC.</t>
  </si>
  <si>
    <t>972805PC</t>
  </si>
  <si>
    <t>Promise B</t>
  </si>
  <si>
    <t>1015317JT</t>
  </si>
  <si>
    <t>Jolene</t>
  </si>
  <si>
    <t>997425OZ</t>
  </si>
  <si>
    <t>Orchids Koen</t>
  </si>
  <si>
    <t>1019815LB</t>
  </si>
  <si>
    <t>Lynn B</t>
  </si>
  <si>
    <t>990531VP</t>
  </si>
  <si>
    <t>Verano</t>
  </si>
  <si>
    <t>992610JV</t>
  </si>
  <si>
    <t>Jagger</t>
  </si>
  <si>
    <t>1017932FB</t>
  </si>
  <si>
    <t>Future W</t>
  </si>
  <si>
    <t>Krimhoeve afd. Pony's, RSC de</t>
  </si>
  <si>
    <t>996895BB</t>
  </si>
  <si>
    <t>Beukenoord's Balorig</t>
  </si>
  <si>
    <t>1018519ES</t>
  </si>
  <si>
    <t>El Toro</t>
  </si>
  <si>
    <t>1006157AE</t>
  </si>
  <si>
    <t>Annick B.</t>
  </si>
  <si>
    <t>986113AH</t>
  </si>
  <si>
    <t>Amigo</t>
  </si>
  <si>
    <t>1007103ZK</t>
  </si>
  <si>
    <t>Zolento</t>
  </si>
  <si>
    <t>973860HP</t>
  </si>
  <si>
    <t>Hamlets Monalyse</t>
  </si>
  <si>
    <t>975173CD</t>
  </si>
  <si>
    <t>Casper van de Peelweg</t>
  </si>
  <si>
    <t>961825SL</t>
  </si>
  <si>
    <t>Sierra</t>
  </si>
  <si>
    <t>919798LK</t>
  </si>
  <si>
    <t>Lash</t>
  </si>
  <si>
    <t>979145SK</t>
  </si>
  <si>
    <t>Slangenburg's Emilia</t>
  </si>
  <si>
    <t>1018215RS</t>
  </si>
  <si>
    <t>Ricky Renno</t>
  </si>
  <si>
    <t>1018191GH</t>
  </si>
  <si>
    <t>Githe</t>
  </si>
  <si>
    <t>987978IT</t>
  </si>
  <si>
    <t>Izzy Furzley</t>
  </si>
  <si>
    <t>981520NS</t>
  </si>
  <si>
    <t>Nanou</t>
  </si>
  <si>
    <t>964925MB</t>
  </si>
  <si>
    <t>Miah Glory</t>
  </si>
  <si>
    <t>934366DI</t>
  </si>
  <si>
    <t>Diarado</t>
  </si>
  <si>
    <t>977823HH</t>
  </si>
  <si>
    <t>Hooghei's Chesterfield</t>
  </si>
  <si>
    <t>954258KE</t>
  </si>
  <si>
    <t>Kantje's Katara</t>
  </si>
  <si>
    <t>923001HV</t>
  </si>
  <si>
    <t>Hekarla SIH</t>
  </si>
  <si>
    <t>948549DH</t>
  </si>
  <si>
    <t>Boris</t>
  </si>
  <si>
    <t>Liv Beumer</t>
  </si>
  <si>
    <t>B -E</t>
  </si>
  <si>
    <t>Tessel Wolbrink</t>
  </si>
  <si>
    <t>Kiki Peters</t>
  </si>
  <si>
    <t>B -D</t>
  </si>
  <si>
    <t>Milou van Hest</t>
  </si>
  <si>
    <t>Sarah Sligman</t>
  </si>
  <si>
    <t>Emma Daemen</t>
  </si>
  <si>
    <t>Giuliana Finke</t>
  </si>
  <si>
    <t>Floor van Middelkoop</t>
  </si>
  <si>
    <t>Tavi Zantman</t>
  </si>
  <si>
    <t>Emma Coops</t>
  </si>
  <si>
    <t>Anne van Til</t>
  </si>
  <si>
    <t>Philou Zantman</t>
  </si>
  <si>
    <t>Naomi Brunekreeft</t>
  </si>
  <si>
    <t>Puck Peters</t>
  </si>
  <si>
    <t>Zoë Veldhuis</t>
  </si>
  <si>
    <t>Yara Van den Berg</t>
  </si>
  <si>
    <t>Bente Breukink</t>
  </si>
  <si>
    <t>Anne Snel</t>
  </si>
  <si>
    <t>Indy Elissen</t>
  </si>
  <si>
    <t>L1-E</t>
  </si>
  <si>
    <t>Anouk Hammink</t>
  </si>
  <si>
    <t>Julia Keunen</t>
  </si>
  <si>
    <t>Lieke Plante</t>
  </si>
  <si>
    <t>L1-D</t>
  </si>
  <si>
    <t>Vera Dooper</t>
  </si>
  <si>
    <t>Cato Lenting</t>
  </si>
  <si>
    <t>Noa Kleynwinkel</t>
  </si>
  <si>
    <t>Lorrèn Krabbenborg</t>
  </si>
  <si>
    <t>L1-C</t>
  </si>
  <si>
    <t>Cas Swinkels te Bokkel</t>
  </si>
  <si>
    <t>B -C</t>
  </si>
  <si>
    <t>Sofie Houx</t>
  </si>
  <si>
    <t>Tess Terburg</t>
  </si>
  <si>
    <t>L2-E</t>
  </si>
  <si>
    <t>Anouk de Bode</t>
  </si>
  <si>
    <t>Hanna Ismail</t>
  </si>
  <si>
    <t>Anna van Hest</t>
  </si>
  <si>
    <t>L2-C</t>
  </si>
  <si>
    <t>Jordin Eulink</t>
  </si>
  <si>
    <t>M2-D</t>
  </si>
  <si>
    <t>Lizzy Veldhuis</t>
  </si>
  <si>
    <t>M1-E</t>
  </si>
  <si>
    <t>Eva Hupkes</t>
  </si>
  <si>
    <t>Zowel de afgevaardigden als de reserves dienen zich in te schrijven via mijn KNHS.</t>
  </si>
  <si>
    <t>Reserveruiters die niet ingezet worden, krijgen hun inschrijfgeld</t>
  </si>
  <si>
    <t>automatisch weer retour geboekt!</t>
  </si>
  <si>
    <t>1019665IH</t>
  </si>
  <si>
    <t>Izzy</t>
  </si>
  <si>
    <t>Ppsv. Bussloo, PC.</t>
  </si>
  <si>
    <t>996844SB</t>
  </si>
  <si>
    <t>Sulaatik's Fingers Crossed</t>
  </si>
  <si>
    <t>Sophie Hädicke</t>
  </si>
  <si>
    <t>Phileine Breukink</t>
  </si>
  <si>
    <t>989134GK</t>
  </si>
  <si>
    <t>Golden Dance</t>
  </si>
  <si>
    <t>1012947BM</t>
  </si>
  <si>
    <t>Black Fire</t>
  </si>
  <si>
    <t>Te Bokkel, Stal</t>
  </si>
  <si>
    <t>973575AO</t>
  </si>
  <si>
    <t>Alfaz</t>
  </si>
  <si>
    <t>Valerie Kleijer</t>
  </si>
  <si>
    <t>Mila van Middelkoop</t>
  </si>
  <si>
    <t>Rowie Oosting</t>
  </si>
  <si>
    <t>Kringkampioen</t>
  </si>
  <si>
    <t>Reservekampioen</t>
  </si>
  <si>
    <t>Klasse: B Cat.: C</t>
  </si>
  <si>
    <t>130,67</t>
  </si>
  <si>
    <t>126,67</t>
  </si>
  <si>
    <t>Klasse: B Cat.: D / E</t>
  </si>
  <si>
    <t>132,33</t>
  </si>
  <si>
    <t>131,33</t>
  </si>
  <si>
    <t>Klasse: L1 Cat.: C</t>
  </si>
  <si>
    <t>123,33</t>
  </si>
  <si>
    <t>Klasse: L1 Cat.: D / E</t>
  </si>
  <si>
    <t>127,33</t>
  </si>
  <si>
    <t>129,33</t>
  </si>
  <si>
    <t>Klasse: L2 Cat.: C</t>
  </si>
  <si>
    <t>122,33</t>
  </si>
  <si>
    <t>Klasse: L2 Cat.: D / E</t>
  </si>
  <si>
    <t>Klasse: M2 Cat.: D / E</t>
  </si>
  <si>
    <t>134,67</t>
  </si>
  <si>
    <t>119,33</t>
  </si>
  <si>
    <t>Afvaardiging: 2</t>
  </si>
  <si>
    <t>1e Res.</t>
  </si>
  <si>
    <t>Afvaardiging: 6</t>
  </si>
  <si>
    <t>E</t>
  </si>
  <si>
    <t>D</t>
  </si>
  <si>
    <t>2e Res.</t>
  </si>
  <si>
    <t>Afvaardiging: 1</t>
  </si>
  <si>
    <t>Afvaardiging: 4</t>
  </si>
  <si>
    <t>Klasse: M1 Cat.: D /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</si>
</sst>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sz val="10"/>
      <name val="Arial"/>
      <family val="2"/>
    </font>
    <font>
      <b/>
      <sz val="10"/>
      <name val="Arial"/>
      <family val="2"/>
    </font>
    <font>
      <sz val="18"/>
      <name val="Arial"/>
      <family val="2"/>
    </font>
    <font>
      <b/>
      <sz val="22"/>
      <color indexed="57"/>
      <name val="Arial"/>
      <family val="2"/>
    </font>
    <font>
      <b/>
      <sz val="22"/>
      <color indexed="10"/>
      <name val="Arial"/>
      <family val="2"/>
    </font>
    <font>
      <sz val="10"/>
      <color rgb="FF000000"/>
      <name val="Arial"/>
      <family val="2"/>
    </font>
    <font>
      <sz val="8"/>
      <color rgb="FF000000"/>
      <name val="Arial"/>
      <family val="2"/>
    </font>
    <font>
      <sz val="8"/>
      <color rgb="FF000000"/>
      <name val="Tahoma"/>
      <family val="2"/>
    </font>
    <font>
      <sz val="10"/>
      <color rgb="FF363636"/>
      <name val="Arial"/>
      <family val="2"/>
    </font>
    <font>
      <b/>
      <sz val="22"/>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92">
    <xf numFmtId="0" fontId="0" fillId="0" borderId="0" xfId="0"/>
    <xf numFmtId="0" fontId="0" fillId="0" borderId="0" xfId="0" applyProtection="1">
      <protection locked="0"/>
    </xf>
    <xf numFmtId="0" fontId="0" fillId="2" borderId="1" xfId="0" applyFill="1" applyBorder="1" applyAlignment="1" applyProtection="1"/>
    <xf numFmtId="0" fontId="0" fillId="2" borderId="1" xfId="0" applyFill="1" applyBorder="1" applyProtection="1"/>
    <xf numFmtId="0" fontId="0" fillId="0" borderId="0" xfId="0" applyProtection="1"/>
    <xf numFmtId="0" fontId="0" fillId="2" borderId="2" xfId="0" applyFill="1" applyBorder="1" applyAlignment="1" applyProtection="1"/>
    <xf numFmtId="0" fontId="0" fillId="0" borderId="0" xfId="0" applyAlignment="1" applyProtection="1">
      <protection locked="0"/>
    </xf>
    <xf numFmtId="0" fontId="0" fillId="2" borderId="1" xfId="0" applyFill="1" applyBorder="1" applyAlignment="1" applyProtection="1">
      <alignment vertical="center"/>
    </xf>
    <xf numFmtId="0" fontId="0" fillId="2" borderId="1" xfId="0" applyFill="1" applyBorder="1" applyAlignment="1" applyProtection="1">
      <alignment wrapText="1"/>
    </xf>
    <xf numFmtId="0" fontId="0" fillId="0" borderId="1" xfId="0" applyFill="1" applyBorder="1" applyAlignment="1" applyProtection="1">
      <alignment horizontal="left"/>
      <protection locked="0"/>
    </xf>
    <xf numFmtId="0" fontId="0" fillId="0" borderId="0" xfId="0" applyFill="1" applyBorder="1" applyAlignment="1" applyProtection="1">
      <alignment horizontal="center"/>
    </xf>
    <xf numFmtId="0" fontId="0" fillId="2" borderId="2" xfId="0" applyFill="1" applyBorder="1" applyAlignment="1" applyProtection="1">
      <alignment horizontal="center"/>
    </xf>
    <xf numFmtId="0" fontId="0" fillId="0" borderId="0" xfId="0" applyAlignment="1" applyProtection="1"/>
    <xf numFmtId="0" fontId="0" fillId="2" borderId="3" xfId="0" applyFill="1" applyBorder="1" applyAlignment="1" applyProtection="1"/>
    <xf numFmtId="0" fontId="0" fillId="0" borderId="4" xfId="0" applyBorder="1" applyAlignment="1" applyProtection="1">
      <alignment horizontal="center"/>
    </xf>
    <xf numFmtId="0" fontId="0" fillId="2" borderId="1" xfId="0" applyFill="1" applyBorder="1" applyAlignment="1" applyProtection="1">
      <alignment horizontal="center" wrapText="1"/>
    </xf>
    <xf numFmtId="0" fontId="0" fillId="0" borderId="1" xfId="0" applyBorder="1" applyAlignment="1" applyProtection="1">
      <alignment horizontal="center"/>
    </xf>
    <xf numFmtId="0" fontId="0" fillId="0" borderId="0" xfId="0" applyNumberFormat="1" applyAlignment="1" applyProtection="1">
      <alignment horizontal="right" vertical="top"/>
    </xf>
    <xf numFmtId="0" fontId="0" fillId="2" borderId="1" xfId="0" applyNumberFormat="1" applyFill="1" applyBorder="1" applyAlignment="1" applyProtection="1">
      <alignment horizontal="right" vertical="top" wrapText="1"/>
    </xf>
    <xf numFmtId="0" fontId="0" fillId="0" borderId="0" xfId="0" applyNumberFormat="1" applyAlignment="1" applyProtection="1">
      <alignment horizontal="right" vertical="top"/>
      <protection locked="0"/>
    </xf>
    <xf numFmtId="0" fontId="0" fillId="2" borderId="1" xfId="0" applyFill="1" applyBorder="1" applyAlignment="1" applyProtection="1">
      <alignment horizontal="center"/>
    </xf>
    <xf numFmtId="0" fontId="0" fillId="0" borderId="4" xfId="0" applyBorder="1" applyAlignment="1" applyProtection="1">
      <alignment horizontal="left" vertical="center"/>
    </xf>
    <xf numFmtId="0" fontId="0" fillId="0" borderId="1" xfId="0" applyBorder="1" applyAlignment="1" applyProtection="1">
      <alignment horizontal="left" vertical="center" wrapText="1"/>
      <protection locked="0"/>
    </xf>
    <xf numFmtId="0" fontId="0" fillId="0" borderId="1" xfId="0" applyFill="1" applyBorder="1" applyAlignment="1" applyProtection="1">
      <alignment horizontal="left"/>
    </xf>
    <xf numFmtId="0" fontId="2" fillId="2" borderId="1" xfId="0" applyFont="1" applyFill="1" applyBorder="1" applyProtection="1"/>
    <xf numFmtId="0" fontId="2" fillId="2" borderId="2" xfId="0" applyFont="1" applyFill="1" applyBorder="1" applyProtection="1"/>
    <xf numFmtId="0" fontId="0" fillId="0" borderId="1" xfId="0" applyBorder="1" applyProtection="1"/>
    <xf numFmtId="0" fontId="0" fillId="0" borderId="1" xfId="0" applyBorder="1" applyProtection="1">
      <protection locked="0"/>
    </xf>
    <xf numFmtId="0" fontId="0" fillId="0" borderId="1" xfId="0" applyBorder="1"/>
    <xf numFmtId="0" fontId="0" fillId="2" borderId="0" xfId="0" applyFill="1" applyProtection="1"/>
    <xf numFmtId="0" fontId="0" fillId="0" borderId="1" xfId="0" applyFill="1" applyBorder="1" applyProtection="1"/>
    <xf numFmtId="0" fontId="0" fillId="0" borderId="0" xfId="0" applyFill="1"/>
    <xf numFmtId="0" fontId="1" fillId="0" borderId="2" xfId="0" applyFont="1" applyFill="1" applyBorder="1" applyProtection="1"/>
    <xf numFmtId="0" fontId="0" fillId="0" borderId="2" xfId="0" applyFill="1" applyBorder="1" applyAlignment="1" applyProtection="1">
      <alignment horizontal="left"/>
      <protection locked="0"/>
    </xf>
    <xf numFmtId="0" fontId="0" fillId="2" borderId="5" xfId="0" applyFill="1" applyBorder="1" applyAlignment="1" applyProtection="1"/>
    <xf numFmtId="0" fontId="0" fillId="2" borderId="3" xfId="0" applyFill="1" applyBorder="1" applyAlignment="1" applyProtection="1">
      <alignment horizontal="center"/>
    </xf>
    <xf numFmtId="0" fontId="0" fillId="2" borderId="5" xfId="0" applyFill="1" applyBorder="1" applyAlignment="1" applyProtection="1">
      <alignment horizontal="center"/>
    </xf>
    <xf numFmtId="0" fontId="0" fillId="2" borderId="6" xfId="0" applyFill="1" applyBorder="1" applyAlignment="1" applyProtection="1">
      <alignment horizontal="center"/>
    </xf>
    <xf numFmtId="1" fontId="0" fillId="0" borderId="0" xfId="0" applyNumberFormat="1" applyAlignment="1" applyProtection="1"/>
    <xf numFmtId="0" fontId="0" fillId="0" borderId="0" xfId="0" applyAlignment="1"/>
    <xf numFmtId="49" fontId="0" fillId="0" borderId="1" xfId="0" applyNumberFormat="1" applyBorder="1" applyAlignment="1" applyProtection="1">
      <alignment horizontal="left"/>
      <protection locked="0"/>
    </xf>
    <xf numFmtId="0" fontId="0" fillId="2" borderId="7" xfId="0" applyFill="1" applyBorder="1" applyAlignment="1" applyProtection="1">
      <alignment horizontal="left"/>
      <protection locked="0"/>
    </xf>
    <xf numFmtId="0" fontId="0" fillId="2" borderId="8" xfId="0" applyFill="1" applyBorder="1" applyAlignment="1" applyProtection="1">
      <alignment horizontal="left"/>
      <protection locked="0"/>
    </xf>
    <xf numFmtId="0" fontId="0" fillId="2" borderId="7" xfId="0" applyFill="1" applyBorder="1" applyAlignment="1" applyProtection="1">
      <alignment horizontal="left"/>
    </xf>
    <xf numFmtId="0" fontId="0" fillId="2" borderId="8" xfId="0" applyFill="1" applyBorder="1" applyAlignment="1" applyProtection="1">
      <alignment horizontal="left"/>
    </xf>
    <xf numFmtId="0" fontId="0" fillId="2" borderId="9" xfId="0" applyFill="1" applyBorder="1" applyAlignment="1" applyProtection="1">
      <alignment horizontal="center"/>
    </xf>
    <xf numFmtId="0" fontId="0" fillId="0" borderId="7" xfId="0" applyBorder="1" applyAlignment="1" applyProtection="1">
      <alignment horizontal="left"/>
      <protection locked="0"/>
    </xf>
    <xf numFmtId="0" fontId="0" fillId="0" borderId="9" xfId="0" applyBorder="1" applyAlignment="1" applyProtection="1">
      <alignment horizontal="left"/>
      <protection locked="0"/>
    </xf>
    <xf numFmtId="0" fontId="0" fillId="0" borderId="8" xfId="0" applyBorder="1" applyAlignment="1" applyProtection="1">
      <alignment horizontal="left"/>
      <protection locked="0"/>
    </xf>
    <xf numFmtId="0" fontId="0" fillId="2" borderId="8" xfId="0" applyFill="1" applyBorder="1" applyAlignment="1" applyProtection="1">
      <alignment horizontal="center"/>
      <protection locked="0"/>
    </xf>
    <xf numFmtId="0" fontId="0" fillId="0" borderId="0" xfId="0" applyBorder="1" applyAlignment="1" applyProtection="1">
      <protection locked="0"/>
    </xf>
    <xf numFmtId="0" fontId="0" fillId="0" borderId="6" xfId="0" applyBorder="1" applyAlignment="1" applyProtection="1">
      <protection locked="0"/>
    </xf>
    <xf numFmtId="0" fontId="0" fillId="0" borderId="10" xfId="0" applyBorder="1" applyAlignment="1" applyProtection="1">
      <alignment horizontal="left"/>
      <protection locked="0"/>
    </xf>
    <xf numFmtId="0" fontId="0" fillId="0" borderId="11"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6" xfId="0" applyBorder="1" applyAlignment="1" applyProtection="1">
      <alignment horizontal="center"/>
      <protection locked="0"/>
    </xf>
    <xf numFmtId="0" fontId="0" fillId="2" borderId="14"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10" xfId="0" applyFill="1" applyBorder="1" applyAlignment="1" applyProtection="1">
      <alignment horizontal="left"/>
      <protection locked="0"/>
    </xf>
    <xf numFmtId="0" fontId="0" fillId="2" borderId="12" xfId="0" applyFill="1" applyBorder="1" applyAlignment="1" applyProtection="1">
      <alignment horizontal="left"/>
      <protection locked="0"/>
    </xf>
    <xf numFmtId="0" fontId="0" fillId="2" borderId="11" xfId="0" applyFill="1" applyBorder="1" applyAlignment="1" applyProtection="1">
      <alignment horizontal="left"/>
      <protection locked="0"/>
    </xf>
    <xf numFmtId="0" fontId="0" fillId="2" borderId="1" xfId="0" applyFill="1" applyBorder="1" applyAlignment="1" applyProtection="1">
      <protection locked="0"/>
    </xf>
    <xf numFmtId="0" fontId="0" fillId="2" borderId="0" xfId="0" applyFill="1" applyBorder="1" applyAlignment="1" applyProtection="1">
      <alignment horizontal="left"/>
      <protection locked="0"/>
    </xf>
    <xf numFmtId="0" fontId="0" fillId="2" borderId="9" xfId="0" applyFill="1" applyBorder="1" applyAlignment="1" applyProtection="1">
      <alignment horizontal="left"/>
    </xf>
    <xf numFmtId="0" fontId="0" fillId="2" borderId="7" xfId="0" applyFill="1" applyBorder="1" applyAlignment="1" applyProtection="1"/>
    <xf numFmtId="0" fontId="0" fillId="3" borderId="1" xfId="0" applyFill="1" applyBorder="1" applyAlignment="1" applyProtection="1">
      <alignment horizontal="center"/>
    </xf>
    <xf numFmtId="0" fontId="0" fillId="3" borderId="1" xfId="0" applyFill="1" applyBorder="1" applyAlignment="1" applyProtection="1">
      <protection locked="0"/>
    </xf>
    <xf numFmtId="0" fontId="0" fillId="3" borderId="1" xfId="0" applyFill="1" applyBorder="1" applyAlignment="1" applyProtection="1"/>
    <xf numFmtId="0" fontId="0" fillId="3" borderId="7" xfId="0" applyFill="1" applyBorder="1" applyAlignment="1" applyProtection="1">
      <protection locked="0"/>
    </xf>
    <xf numFmtId="0" fontId="0" fillId="4" borderId="1" xfId="0" applyFill="1" applyBorder="1" applyAlignment="1" applyProtection="1">
      <protection locked="0"/>
    </xf>
    <xf numFmtId="0" fontId="0" fillId="4" borderId="1" xfId="0" applyFill="1" applyBorder="1" applyAlignment="1" applyProtection="1"/>
    <xf numFmtId="0" fontId="0" fillId="4" borderId="7" xfId="0" applyFill="1" applyBorder="1" applyAlignment="1" applyProtection="1">
      <protection locked="0"/>
    </xf>
    <xf numFmtId="0" fontId="0" fillId="5" borderId="1" xfId="0" applyFill="1" applyBorder="1" applyAlignment="1" applyProtection="1">
      <protection locked="0"/>
    </xf>
    <xf numFmtId="0" fontId="0" fillId="5" borderId="1" xfId="0" applyFill="1" applyBorder="1" applyAlignment="1" applyProtection="1"/>
    <xf numFmtId="0" fontId="0" fillId="5" borderId="7" xfId="0" applyFill="1" applyBorder="1" applyAlignment="1" applyProtection="1">
      <protection locked="0"/>
    </xf>
    <xf numFmtId="0" fontId="0" fillId="2" borderId="12" xfId="0" applyFill="1" applyBorder="1" applyAlignment="1" applyProtection="1"/>
    <xf numFmtId="0" fontId="0" fillId="2" borderId="15" xfId="0" applyFill="1" applyBorder="1" applyAlignment="1" applyProtection="1"/>
    <xf numFmtId="0" fontId="0" fillId="3" borderId="7" xfId="0" applyFill="1" applyBorder="1" applyAlignment="1" applyProtection="1"/>
    <xf numFmtId="0" fontId="0" fillId="4" borderId="7" xfId="0" applyFill="1" applyBorder="1" applyAlignment="1" applyProtection="1"/>
    <xf numFmtId="0" fontId="0" fillId="5" borderId="7" xfId="0" applyFill="1" applyBorder="1" applyAlignment="1" applyProtection="1"/>
    <xf numFmtId="0" fontId="0" fillId="0" borderId="2" xfId="0" applyFill="1" applyBorder="1" applyAlignment="1" applyProtection="1">
      <alignment horizontal="left"/>
    </xf>
    <xf numFmtId="0" fontId="0" fillId="0" borderId="10" xfId="0" applyFill="1" applyBorder="1" applyAlignment="1" applyProtection="1">
      <alignment horizontal="left"/>
    </xf>
    <xf numFmtId="0" fontId="0" fillId="0" borderId="13" xfId="0" applyFill="1" applyBorder="1" applyAlignment="1" applyProtection="1">
      <alignment horizontal="left"/>
    </xf>
    <xf numFmtId="0" fontId="0" fillId="2" borderId="13" xfId="0" applyFill="1" applyBorder="1" applyAlignment="1" applyProtection="1"/>
    <xf numFmtId="0" fontId="0" fillId="0" borderId="1" xfId="0" applyFill="1" applyBorder="1" applyAlignment="1">
      <alignment horizontal="left"/>
    </xf>
    <xf numFmtId="0" fontId="1" fillId="0" borderId="1" xfId="0" applyFont="1" applyBorder="1"/>
    <xf numFmtId="0" fontId="1" fillId="0" borderId="1" xfId="0" applyFont="1" applyFill="1" applyBorder="1"/>
    <xf numFmtId="0" fontId="4" fillId="0" borderId="0" xfId="1" applyFont="1" applyAlignment="1">
      <alignment horizontal="center" vertical="top" wrapText="1"/>
    </xf>
    <xf numFmtId="0" fontId="5" fillId="0" borderId="0" xfId="1" applyFont="1" applyAlignment="1">
      <alignment vertical="top" wrapText="1"/>
    </xf>
    <xf numFmtId="0" fontId="1" fillId="0" borderId="1" xfId="0" applyFont="1" applyBorder="1" applyAlignment="1" applyProtection="1">
      <alignment horizontal="left"/>
      <protection locked="0"/>
    </xf>
    <xf numFmtId="0" fontId="0" fillId="2" borderId="7" xfId="0" applyFill="1" applyBorder="1" applyAlignment="1" applyProtection="1">
      <alignment horizontal="left"/>
    </xf>
    <xf numFmtId="0" fontId="0" fillId="2" borderId="9" xfId="0" applyFill="1" applyBorder="1" applyAlignment="1" applyProtection="1">
      <alignment horizontal="left"/>
    </xf>
    <xf numFmtId="0" fontId="0" fillId="2" borderId="8" xfId="0" applyFill="1" applyBorder="1" applyAlignment="1" applyProtection="1">
      <alignment horizontal="left"/>
    </xf>
    <xf numFmtId="0" fontId="0" fillId="0" borderId="0" xfId="0" applyFill="1" applyBorder="1" applyAlignment="1" applyProtection="1">
      <alignment horizontal="center"/>
    </xf>
    <xf numFmtId="0" fontId="0" fillId="2" borderId="7" xfId="0" applyFill="1" applyBorder="1" applyAlignment="1" applyProtection="1">
      <alignment horizontal="left"/>
    </xf>
    <xf numFmtId="0" fontId="0" fillId="2" borderId="8" xfId="0" applyFill="1" applyBorder="1" applyAlignment="1" applyProtection="1">
      <alignment horizontal="left"/>
    </xf>
    <xf numFmtId="0" fontId="0" fillId="2" borderId="9" xfId="0" applyFill="1" applyBorder="1" applyAlignment="1" applyProtection="1">
      <alignment horizontal="left"/>
    </xf>
    <xf numFmtId="0" fontId="0" fillId="0" borderId="0" xfId="0" applyFill="1" applyBorder="1" applyAlignment="1" applyProtection="1">
      <alignment horizontal="center"/>
    </xf>
    <xf numFmtId="0" fontId="0" fillId="2" borderId="7" xfId="0" applyFill="1" applyBorder="1" applyAlignment="1" applyProtection="1">
      <alignment horizontal="left"/>
    </xf>
    <xf numFmtId="0" fontId="0" fillId="2" borderId="9" xfId="0" applyFill="1" applyBorder="1" applyAlignment="1" applyProtection="1">
      <alignment horizontal="left"/>
    </xf>
    <xf numFmtId="0" fontId="0" fillId="2" borderId="8" xfId="0" applyFill="1" applyBorder="1" applyAlignment="1" applyProtection="1">
      <alignment horizontal="left"/>
    </xf>
    <xf numFmtId="0" fontId="0" fillId="0" borderId="0" xfId="0" applyFill="1" applyBorder="1" applyAlignment="1" applyProtection="1">
      <alignment horizontal="center"/>
    </xf>
    <xf numFmtId="0" fontId="0" fillId="2" borderId="7" xfId="0" applyFill="1" applyBorder="1" applyAlignment="1" applyProtection="1">
      <alignment horizontal="left"/>
    </xf>
    <xf numFmtId="0" fontId="0" fillId="2" borderId="9" xfId="0" applyFill="1" applyBorder="1" applyAlignment="1" applyProtection="1">
      <alignment horizontal="left"/>
    </xf>
    <xf numFmtId="0" fontId="0" fillId="2" borderId="8" xfId="0" applyFill="1" applyBorder="1" applyAlignment="1" applyProtection="1">
      <alignment horizontal="left"/>
    </xf>
    <xf numFmtId="0" fontId="0" fillId="0" borderId="0" xfId="0" applyFill="1" applyBorder="1" applyAlignment="1" applyProtection="1">
      <alignment horizontal="center"/>
    </xf>
    <xf numFmtId="0" fontId="0" fillId="0" borderId="4" xfId="0" applyBorder="1" applyAlignment="1" applyProtection="1"/>
    <xf numFmtId="0" fontId="2" fillId="0" borderId="4" xfId="0" applyFont="1" applyBorder="1" applyAlignment="1" applyProtection="1">
      <alignment horizontal="left" vertical="center"/>
    </xf>
    <xf numFmtId="0" fontId="1" fillId="0" borderId="1" xfId="0" applyFont="1" applyFill="1" applyBorder="1" applyProtection="1"/>
    <xf numFmtId="0" fontId="9" fillId="0" borderId="0" xfId="0" applyFont="1"/>
    <xf numFmtId="0" fontId="1" fillId="2" borderId="1" xfId="0" applyFont="1" applyFill="1" applyBorder="1" applyProtection="1"/>
    <xf numFmtId="0" fontId="1" fillId="0" borderId="1" xfId="0" applyFont="1" applyFill="1" applyBorder="1" applyProtection="1">
      <protection locked="0"/>
    </xf>
    <xf numFmtId="49" fontId="1" fillId="0" borderId="1" xfId="0" applyNumberFormat="1" applyFont="1" applyBorder="1" applyAlignment="1" applyProtection="1">
      <alignment horizontal="left"/>
      <protection locked="0"/>
    </xf>
    <xf numFmtId="0" fontId="10" fillId="0" borderId="0" xfId="0" applyFont="1"/>
    <xf numFmtId="0" fontId="1" fillId="0" borderId="0" xfId="0" applyFont="1" applyAlignment="1" applyProtection="1">
      <protection locked="0"/>
    </xf>
    <xf numFmtId="0" fontId="0" fillId="2" borderId="7" xfId="0" applyFill="1" applyBorder="1" applyAlignment="1" applyProtection="1">
      <alignment horizontal="center"/>
    </xf>
    <xf numFmtId="0" fontId="0" fillId="2" borderId="9" xfId="0" applyFill="1" applyBorder="1" applyAlignment="1" applyProtection="1">
      <alignment horizontal="center"/>
    </xf>
    <xf numFmtId="0" fontId="0" fillId="2" borderId="8" xfId="0" applyFill="1" applyBorder="1" applyAlignment="1" applyProtection="1">
      <alignment horizontal="center"/>
    </xf>
    <xf numFmtId="0" fontId="0" fillId="2" borderId="7" xfId="0" applyFill="1" applyBorder="1" applyAlignment="1" applyProtection="1">
      <alignment horizontal="left"/>
    </xf>
    <xf numFmtId="0" fontId="0" fillId="2" borderId="8" xfId="0" applyFill="1" applyBorder="1" applyAlignment="1" applyProtection="1">
      <alignment horizontal="left"/>
    </xf>
    <xf numFmtId="0" fontId="0" fillId="0" borderId="7" xfId="0" applyBorder="1" applyAlignment="1" applyProtection="1">
      <alignment horizontal="left"/>
    </xf>
    <xf numFmtId="0" fontId="0" fillId="0" borderId="9" xfId="0" applyBorder="1" applyAlignment="1" applyProtection="1">
      <alignment horizontal="left"/>
    </xf>
    <xf numFmtId="0" fontId="0" fillId="0" borderId="8" xfId="0" applyBorder="1" applyAlignment="1" applyProtection="1">
      <alignment horizontal="left"/>
    </xf>
    <xf numFmtId="0" fontId="0" fillId="2" borderId="9" xfId="0" applyFill="1" applyBorder="1" applyAlignment="1" applyProtection="1">
      <alignment horizontal="left"/>
    </xf>
    <xf numFmtId="0" fontId="0" fillId="0" borderId="7" xfId="0" applyFill="1" applyBorder="1" applyAlignment="1" applyProtection="1">
      <alignment horizontal="left"/>
      <protection locked="0"/>
    </xf>
    <xf numFmtId="0" fontId="0" fillId="0" borderId="9" xfId="0" applyFill="1" applyBorder="1" applyAlignment="1" applyProtection="1">
      <alignment horizontal="left"/>
      <protection locked="0"/>
    </xf>
    <xf numFmtId="0" fontId="0" fillId="0" borderId="8" xfId="0" applyFill="1" applyBorder="1" applyAlignment="1" applyProtection="1">
      <alignment horizontal="left"/>
      <protection locked="0"/>
    </xf>
    <xf numFmtId="0" fontId="0" fillId="0" borderId="10" xfId="0" applyFill="1" applyBorder="1" applyAlignment="1" applyProtection="1">
      <alignment horizontal="center"/>
    </xf>
    <xf numFmtId="0" fontId="0" fillId="0" borderId="11" xfId="0" applyFill="1" applyBorder="1" applyAlignment="1" applyProtection="1">
      <alignment horizontal="center"/>
    </xf>
    <xf numFmtId="0" fontId="0" fillId="0" borderId="12" xfId="0" applyFill="1" applyBorder="1" applyAlignment="1" applyProtection="1">
      <alignment horizontal="center"/>
    </xf>
    <xf numFmtId="0" fontId="0" fillId="0" borderId="13" xfId="0" applyFill="1" applyBorder="1" applyAlignment="1" applyProtection="1">
      <alignment horizontal="center"/>
    </xf>
    <xf numFmtId="0" fontId="0" fillId="0" borderId="0" xfId="0" applyFill="1" applyBorder="1" applyAlignment="1" applyProtection="1">
      <alignment horizontal="center"/>
    </xf>
    <xf numFmtId="0" fontId="0" fillId="0" borderId="6" xfId="0" applyFill="1" applyBorder="1" applyAlignment="1" applyProtection="1">
      <alignment horizontal="center"/>
    </xf>
    <xf numFmtId="0" fontId="0" fillId="0" borderId="14" xfId="0" applyFill="1" applyBorder="1" applyAlignment="1" applyProtection="1">
      <alignment horizontal="center"/>
    </xf>
    <xf numFmtId="0" fontId="0" fillId="0" borderId="4" xfId="0" applyFill="1" applyBorder="1" applyAlignment="1" applyProtection="1">
      <alignment horizontal="center"/>
    </xf>
    <xf numFmtId="0" fontId="0" fillId="0" borderId="15" xfId="0" applyFill="1" applyBorder="1" applyAlignment="1" applyProtection="1">
      <alignment horizontal="center"/>
    </xf>
    <xf numFmtId="0" fontId="1" fillId="0" borderId="7" xfId="0" applyFont="1" applyBorder="1" applyAlignment="1" applyProtection="1">
      <alignment horizontal="left"/>
    </xf>
    <xf numFmtId="0" fontId="0" fillId="0" borderId="7" xfId="0" applyFill="1" applyBorder="1" applyAlignment="1" applyProtection="1">
      <alignment horizontal="left"/>
    </xf>
    <xf numFmtId="0" fontId="0" fillId="0" borderId="9" xfId="0" applyFill="1" applyBorder="1" applyAlignment="1" applyProtection="1">
      <alignment horizontal="left"/>
    </xf>
    <xf numFmtId="0" fontId="0" fillId="0" borderId="8" xfId="0" applyFill="1" applyBorder="1" applyAlignment="1" applyProtection="1">
      <alignment horizontal="left"/>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5" xfId="0" applyFont="1" applyBorder="1" applyAlignment="1" applyProtection="1">
      <alignment horizontal="center" vertical="center"/>
    </xf>
    <xf numFmtId="0" fontId="0" fillId="3" borderId="7" xfId="0" applyFill="1" applyBorder="1" applyAlignment="1" applyProtection="1">
      <alignment horizontal="center"/>
    </xf>
    <xf numFmtId="0" fontId="0" fillId="3" borderId="9" xfId="0" applyFill="1" applyBorder="1" applyAlignment="1" applyProtection="1">
      <alignment horizontal="center"/>
    </xf>
    <xf numFmtId="0" fontId="0" fillId="3" borderId="8" xfId="0" applyFill="1" applyBorder="1" applyAlignment="1" applyProtection="1">
      <alignment horizontal="center"/>
    </xf>
    <xf numFmtId="0" fontId="0" fillId="4" borderId="7" xfId="0" applyFill="1" applyBorder="1" applyAlignment="1" applyProtection="1">
      <alignment horizontal="center"/>
      <protection locked="0"/>
    </xf>
    <xf numFmtId="0" fontId="0" fillId="4" borderId="9" xfId="0" applyFill="1" applyBorder="1" applyAlignment="1" applyProtection="1">
      <alignment horizontal="center"/>
      <protection locked="0"/>
    </xf>
    <xf numFmtId="0" fontId="0" fillId="4" borderId="8" xfId="0" applyFill="1" applyBorder="1" applyAlignment="1" applyProtection="1">
      <alignment horizontal="center"/>
      <protection locked="0"/>
    </xf>
    <xf numFmtId="0" fontId="0" fillId="5" borderId="7" xfId="0" applyFill="1" applyBorder="1" applyAlignment="1" applyProtection="1">
      <alignment horizontal="center"/>
      <protection locked="0"/>
    </xf>
    <xf numFmtId="0" fontId="0" fillId="5" borderId="9" xfId="0" applyFill="1" applyBorder="1" applyAlignment="1" applyProtection="1">
      <alignment horizontal="center"/>
      <protection locked="0"/>
    </xf>
    <xf numFmtId="0" fontId="0" fillId="5" borderId="8" xfId="0" applyFill="1" applyBorder="1" applyAlignment="1" applyProtection="1">
      <alignment horizontal="center"/>
      <protection locked="0"/>
    </xf>
    <xf numFmtId="49" fontId="0" fillId="3" borderId="7" xfId="0" applyNumberFormat="1" applyFill="1" applyBorder="1" applyAlignment="1" applyProtection="1">
      <alignment horizontal="center"/>
    </xf>
    <xf numFmtId="49" fontId="0" fillId="3" borderId="9" xfId="0" applyNumberFormat="1" applyFill="1" applyBorder="1" applyAlignment="1" applyProtection="1">
      <alignment horizontal="center"/>
    </xf>
    <xf numFmtId="49" fontId="0" fillId="3" borderId="8" xfId="0" applyNumberFormat="1" applyFill="1" applyBorder="1" applyAlignment="1" applyProtection="1">
      <alignment horizontal="center"/>
    </xf>
    <xf numFmtId="0" fontId="0" fillId="0" borderId="10" xfId="0" applyBorder="1" applyAlignment="1" applyProtection="1">
      <alignment horizontal="center"/>
    </xf>
    <xf numFmtId="0" fontId="0" fillId="0" borderId="13" xfId="0" applyBorder="1" applyAlignment="1" applyProtection="1">
      <alignment horizontal="center"/>
    </xf>
    <xf numFmtId="0" fontId="0" fillId="0" borderId="14" xfId="0" applyBorder="1" applyAlignment="1" applyProtection="1">
      <alignment horizontal="center"/>
    </xf>
    <xf numFmtId="0" fontId="3" fillId="0" borderId="11" xfId="0" applyFont="1" applyBorder="1" applyAlignment="1" applyProtection="1">
      <alignment horizontal="right" vertical="center"/>
    </xf>
    <xf numFmtId="0" fontId="0" fillId="0" borderId="11" xfId="0" applyBorder="1"/>
    <xf numFmtId="0" fontId="0" fillId="0" borderId="12" xfId="0" applyBorder="1"/>
    <xf numFmtId="0" fontId="0" fillId="0" borderId="4" xfId="0" applyBorder="1"/>
    <xf numFmtId="0" fontId="0" fillId="0" borderId="15" xfId="0" applyBorder="1"/>
    <xf numFmtId="0" fontId="0" fillId="0" borderId="10" xfId="0" applyFill="1" applyBorder="1" applyAlignment="1" applyProtection="1">
      <alignment horizontal="center"/>
      <protection locked="0"/>
    </xf>
    <xf numFmtId="0" fontId="0" fillId="0" borderId="11" xfId="0" applyFill="1" applyBorder="1" applyAlignment="1" applyProtection="1">
      <alignment horizontal="center"/>
      <protection locked="0"/>
    </xf>
    <xf numFmtId="0" fontId="0" fillId="0" borderId="12" xfId="0" applyFill="1" applyBorder="1" applyAlignment="1" applyProtection="1">
      <alignment horizontal="center"/>
      <protection locked="0"/>
    </xf>
    <xf numFmtId="0" fontId="0" fillId="0" borderId="13" xfId="0"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6"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4" xfId="0" applyFill="1" applyBorder="1" applyAlignment="1" applyProtection="1">
      <alignment horizontal="center"/>
      <protection locked="0"/>
    </xf>
    <xf numFmtId="0" fontId="0" fillId="0" borderId="15" xfId="0" applyFill="1" applyBorder="1" applyAlignment="1" applyProtection="1">
      <alignment horizontal="center"/>
      <protection locked="0"/>
    </xf>
    <xf numFmtId="0" fontId="0" fillId="0" borderId="14" xfId="0" applyBorder="1" applyAlignment="1" applyProtection="1">
      <alignment horizontal="center" vertical="center"/>
    </xf>
    <xf numFmtId="0" fontId="0" fillId="0" borderId="4" xfId="0" applyBorder="1" applyAlignment="1" applyProtection="1">
      <alignment horizontal="center" vertical="center"/>
    </xf>
    <xf numFmtId="0" fontId="0" fillId="2" borderId="4" xfId="0" applyFill="1" applyBorder="1" applyAlignment="1" applyProtection="1">
      <alignment horizontal="center" vertical="center"/>
    </xf>
    <xf numFmtId="0" fontId="0" fillId="2" borderId="7" xfId="0" applyFill="1" applyBorder="1" applyAlignment="1" applyProtection="1">
      <alignment horizontal="left" vertical="center" wrapText="1"/>
    </xf>
    <xf numFmtId="0" fontId="0" fillId="2" borderId="8" xfId="0" applyFill="1" applyBorder="1" applyAlignment="1" applyProtection="1">
      <alignment horizontal="left" vertical="center" wrapText="1"/>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0" fillId="0" borderId="14" xfId="0" applyBorder="1" applyAlignment="1" applyProtection="1">
      <alignment horizontal="left" vertical="center"/>
    </xf>
    <xf numFmtId="0" fontId="0" fillId="0" borderId="4" xfId="0" applyBorder="1" applyAlignment="1" applyProtection="1">
      <alignment horizontal="left" vertical="center"/>
    </xf>
    <xf numFmtId="0" fontId="0" fillId="2" borderId="7"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1" fillId="0" borderId="4" xfId="0" applyFont="1" applyBorder="1" applyAlignment="1" applyProtection="1">
      <alignment horizontal="left" vertical="center"/>
    </xf>
  </cellXfs>
  <cellStyles count="2">
    <cellStyle name="Standaard" xfId="0" builtinId="0"/>
    <cellStyle name="Standaard 2" xfId="1" xr:uid="{00000000-0005-0000-0000-000001000000}"/>
  </cellStyles>
  <dxfs count="21">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lockText="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Button" lockText="1"/>
</file>

<file path=xl/ctrlProps/ctrlProp174.xml><?xml version="1.0" encoding="utf-8"?>
<formControlPr xmlns="http://schemas.microsoft.com/office/spreadsheetml/2009/9/main" objectType="Button" lockText="1"/>
</file>

<file path=xl/ctrlProps/ctrlProp175.xml><?xml version="1.0" encoding="utf-8"?>
<formControlPr xmlns="http://schemas.microsoft.com/office/spreadsheetml/2009/9/main" objectType="Button" lockText="1"/>
</file>

<file path=xl/ctrlProps/ctrlProp176.xml><?xml version="1.0" encoding="utf-8"?>
<formControlPr xmlns="http://schemas.microsoft.com/office/spreadsheetml/2009/9/main" objectType="Button" lockText="1"/>
</file>

<file path=xl/ctrlProps/ctrlProp177.xml><?xml version="1.0" encoding="utf-8"?>
<formControlPr xmlns="http://schemas.microsoft.com/office/spreadsheetml/2009/9/main" objectType="Button" lockText="1"/>
</file>

<file path=xl/ctrlProps/ctrlProp178.xml><?xml version="1.0" encoding="utf-8"?>
<formControlPr xmlns="http://schemas.microsoft.com/office/spreadsheetml/2009/9/main" objectType="Button" lockText="1"/>
</file>

<file path=xl/ctrlProps/ctrlProp179.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80.xml><?xml version="1.0" encoding="utf-8"?>
<formControlPr xmlns="http://schemas.microsoft.com/office/spreadsheetml/2009/9/main" objectType="Button" lockText="1"/>
</file>

<file path=xl/ctrlProps/ctrlProp181.xml><?xml version="1.0" encoding="utf-8"?>
<formControlPr xmlns="http://schemas.microsoft.com/office/spreadsheetml/2009/9/main" objectType="Button" lockText="1"/>
</file>

<file path=xl/ctrlProps/ctrlProp182.xml><?xml version="1.0" encoding="utf-8"?>
<formControlPr xmlns="http://schemas.microsoft.com/office/spreadsheetml/2009/9/main" objectType="Button" lockText="1"/>
</file>

<file path=xl/ctrlProps/ctrlProp183.xml><?xml version="1.0" encoding="utf-8"?>
<formControlPr xmlns="http://schemas.microsoft.com/office/spreadsheetml/2009/9/main" objectType="Button" lockText="1"/>
</file>

<file path=xl/ctrlProps/ctrlProp184.xml><?xml version="1.0" encoding="utf-8"?>
<formControlPr xmlns="http://schemas.microsoft.com/office/spreadsheetml/2009/9/main" objectType="Button" lockText="1"/>
</file>

<file path=xl/ctrlProps/ctrlProp185.xml><?xml version="1.0" encoding="utf-8"?>
<formControlPr xmlns="http://schemas.microsoft.com/office/spreadsheetml/2009/9/main" objectType="Button" lockText="1"/>
</file>

<file path=xl/ctrlProps/ctrlProp186.xml><?xml version="1.0" encoding="utf-8"?>
<formControlPr xmlns="http://schemas.microsoft.com/office/spreadsheetml/2009/9/main" objectType="Button" lockText="1"/>
</file>

<file path=xl/ctrlProps/ctrlProp187.xml><?xml version="1.0" encoding="utf-8"?>
<formControlPr xmlns="http://schemas.microsoft.com/office/spreadsheetml/2009/9/main" objectType="Button" lockText="1"/>
</file>

<file path=xl/ctrlProps/ctrlProp188.xml><?xml version="1.0" encoding="utf-8"?>
<formControlPr xmlns="http://schemas.microsoft.com/office/spreadsheetml/2009/9/main" objectType="Button" lockText="1"/>
</file>

<file path=xl/ctrlProps/ctrlProp189.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190.xml><?xml version="1.0" encoding="utf-8"?>
<formControlPr xmlns="http://schemas.microsoft.com/office/spreadsheetml/2009/9/main" objectType="Button" lockText="1"/>
</file>

<file path=xl/ctrlProps/ctrlProp191.xml><?xml version="1.0" encoding="utf-8"?>
<formControlPr xmlns="http://schemas.microsoft.com/office/spreadsheetml/2009/9/main" objectType="Button" lockText="1"/>
</file>

<file path=xl/ctrlProps/ctrlProp192.xml><?xml version="1.0" encoding="utf-8"?>
<formControlPr xmlns="http://schemas.microsoft.com/office/spreadsheetml/2009/9/main" objectType="Button" lockText="1"/>
</file>

<file path=xl/ctrlProps/ctrlProp193.xml><?xml version="1.0" encoding="utf-8"?>
<formControlPr xmlns="http://schemas.microsoft.com/office/spreadsheetml/2009/9/main" objectType="Button" lockText="1"/>
</file>

<file path=xl/ctrlProps/ctrlProp194.xml><?xml version="1.0" encoding="utf-8"?>
<formControlPr xmlns="http://schemas.microsoft.com/office/spreadsheetml/2009/9/main" objectType="Button" lockText="1"/>
</file>

<file path=xl/ctrlProps/ctrlProp195.xml><?xml version="1.0" encoding="utf-8"?>
<formControlPr xmlns="http://schemas.microsoft.com/office/spreadsheetml/2009/9/main" objectType="Button" lockText="1"/>
</file>

<file path=xl/ctrlProps/ctrlProp196.xml><?xml version="1.0" encoding="utf-8"?>
<formControlPr xmlns="http://schemas.microsoft.com/office/spreadsheetml/2009/9/main" objectType="Button" lockText="1"/>
</file>

<file path=xl/ctrlProps/ctrlProp197.xml><?xml version="1.0" encoding="utf-8"?>
<formControlPr xmlns="http://schemas.microsoft.com/office/spreadsheetml/2009/9/main" objectType="Button" lockText="1"/>
</file>

<file path=xl/ctrlProps/ctrlProp198.xml><?xml version="1.0" encoding="utf-8"?>
<formControlPr xmlns="http://schemas.microsoft.com/office/spreadsheetml/2009/9/main" objectType="Button" lockText="1"/>
</file>

<file path=xl/ctrlProps/ctrlProp19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00.xml><?xml version="1.0" encoding="utf-8"?>
<formControlPr xmlns="http://schemas.microsoft.com/office/spreadsheetml/2009/9/main" objectType="Button" lockText="1"/>
</file>

<file path=xl/ctrlProps/ctrlProp201.xml><?xml version="1.0" encoding="utf-8"?>
<formControlPr xmlns="http://schemas.microsoft.com/office/spreadsheetml/2009/9/main" objectType="Button" lockText="1"/>
</file>

<file path=xl/ctrlProps/ctrlProp202.xml><?xml version="1.0" encoding="utf-8"?>
<formControlPr xmlns="http://schemas.microsoft.com/office/spreadsheetml/2009/9/main" objectType="Button" lockText="1"/>
</file>

<file path=xl/ctrlProps/ctrlProp203.xml><?xml version="1.0" encoding="utf-8"?>
<formControlPr xmlns="http://schemas.microsoft.com/office/spreadsheetml/2009/9/main" objectType="Button" lockText="1"/>
</file>

<file path=xl/ctrlProps/ctrlProp204.xml><?xml version="1.0" encoding="utf-8"?>
<formControlPr xmlns="http://schemas.microsoft.com/office/spreadsheetml/2009/9/main" objectType="Button" lockText="1"/>
</file>

<file path=xl/ctrlProps/ctrlProp205.xml><?xml version="1.0" encoding="utf-8"?>
<formControlPr xmlns="http://schemas.microsoft.com/office/spreadsheetml/2009/9/main" objectType="Button" lockText="1"/>
</file>

<file path=xl/ctrlProps/ctrlProp206.xml><?xml version="1.0" encoding="utf-8"?>
<formControlPr xmlns="http://schemas.microsoft.com/office/spreadsheetml/2009/9/main" objectType="Button" lockText="1"/>
</file>

<file path=xl/ctrlProps/ctrlProp207.xml><?xml version="1.0" encoding="utf-8"?>
<formControlPr xmlns="http://schemas.microsoft.com/office/spreadsheetml/2009/9/main" objectType="Button" lockText="1"/>
</file>

<file path=xl/ctrlProps/ctrlProp208.xml><?xml version="1.0" encoding="utf-8"?>
<formControlPr xmlns="http://schemas.microsoft.com/office/spreadsheetml/2009/9/main" objectType="Button" lockText="1"/>
</file>

<file path=xl/ctrlProps/ctrlProp209.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10.xml><?xml version="1.0" encoding="utf-8"?>
<formControlPr xmlns="http://schemas.microsoft.com/office/spreadsheetml/2009/9/main" objectType="Button" lockText="1"/>
</file>

<file path=xl/ctrlProps/ctrlProp211.xml><?xml version="1.0" encoding="utf-8"?>
<formControlPr xmlns="http://schemas.microsoft.com/office/spreadsheetml/2009/9/main" objectType="Button" lockText="1"/>
</file>

<file path=xl/ctrlProps/ctrlProp212.xml><?xml version="1.0" encoding="utf-8"?>
<formControlPr xmlns="http://schemas.microsoft.com/office/spreadsheetml/2009/9/main" objectType="Button" lockText="1"/>
</file>

<file path=xl/ctrlProps/ctrlProp213.xml><?xml version="1.0" encoding="utf-8"?>
<formControlPr xmlns="http://schemas.microsoft.com/office/spreadsheetml/2009/9/main" objectType="Button" lockText="1"/>
</file>

<file path=xl/ctrlProps/ctrlProp214.xml><?xml version="1.0" encoding="utf-8"?>
<formControlPr xmlns="http://schemas.microsoft.com/office/spreadsheetml/2009/9/main" objectType="Button" lockText="1"/>
</file>

<file path=xl/ctrlProps/ctrlProp215.xml><?xml version="1.0" encoding="utf-8"?>
<formControlPr xmlns="http://schemas.microsoft.com/office/spreadsheetml/2009/9/main" objectType="Button" lockText="1"/>
</file>

<file path=xl/ctrlProps/ctrlProp216.xml><?xml version="1.0" encoding="utf-8"?>
<formControlPr xmlns="http://schemas.microsoft.com/office/spreadsheetml/2009/9/main" objectType="Button" lockText="1"/>
</file>

<file path=xl/ctrlProps/ctrlProp217.xml><?xml version="1.0" encoding="utf-8"?>
<formControlPr xmlns="http://schemas.microsoft.com/office/spreadsheetml/2009/9/main" objectType="Button" lockText="1"/>
</file>

<file path=xl/ctrlProps/ctrlProp218.xml><?xml version="1.0" encoding="utf-8"?>
<formControlPr xmlns="http://schemas.microsoft.com/office/spreadsheetml/2009/9/main" objectType="Button" lockText="1"/>
</file>

<file path=xl/ctrlProps/ctrlProp219.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20.xml><?xml version="1.0" encoding="utf-8"?>
<formControlPr xmlns="http://schemas.microsoft.com/office/spreadsheetml/2009/9/main" objectType="Button" lockText="1"/>
</file>

<file path=xl/ctrlProps/ctrlProp221.xml><?xml version="1.0" encoding="utf-8"?>
<formControlPr xmlns="http://schemas.microsoft.com/office/spreadsheetml/2009/9/main" objectType="Button" lockText="1"/>
</file>

<file path=xl/ctrlProps/ctrlProp222.xml><?xml version="1.0" encoding="utf-8"?>
<formControlPr xmlns="http://schemas.microsoft.com/office/spreadsheetml/2009/9/main" objectType="Button" lockText="1"/>
</file>

<file path=xl/ctrlProps/ctrlProp223.xml><?xml version="1.0" encoding="utf-8"?>
<formControlPr xmlns="http://schemas.microsoft.com/office/spreadsheetml/2009/9/main" objectType="Button" lockText="1"/>
</file>

<file path=xl/ctrlProps/ctrlProp224.xml><?xml version="1.0" encoding="utf-8"?>
<formControlPr xmlns="http://schemas.microsoft.com/office/spreadsheetml/2009/9/main" objectType="Button" lockText="1"/>
</file>

<file path=xl/ctrlProps/ctrlProp225.xml><?xml version="1.0" encoding="utf-8"?>
<formControlPr xmlns="http://schemas.microsoft.com/office/spreadsheetml/2009/9/main" objectType="Button" lockText="1"/>
</file>

<file path=xl/ctrlProps/ctrlProp226.xml><?xml version="1.0" encoding="utf-8"?>
<formControlPr xmlns="http://schemas.microsoft.com/office/spreadsheetml/2009/9/main" objectType="Button" lockText="1"/>
</file>

<file path=xl/ctrlProps/ctrlProp227.xml><?xml version="1.0" encoding="utf-8"?>
<formControlPr xmlns="http://schemas.microsoft.com/office/spreadsheetml/2009/9/main" objectType="Button" lockText="1"/>
</file>

<file path=xl/ctrlProps/ctrlProp228.xml><?xml version="1.0" encoding="utf-8"?>
<formControlPr xmlns="http://schemas.microsoft.com/office/spreadsheetml/2009/9/main" objectType="Button" lockText="1"/>
</file>

<file path=xl/ctrlProps/ctrlProp229.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30.xml><?xml version="1.0" encoding="utf-8"?>
<formControlPr xmlns="http://schemas.microsoft.com/office/spreadsheetml/2009/9/main" objectType="Button" lockText="1"/>
</file>

<file path=xl/ctrlProps/ctrlProp231.xml><?xml version="1.0" encoding="utf-8"?>
<formControlPr xmlns="http://schemas.microsoft.com/office/spreadsheetml/2009/9/main" objectType="Button" lockText="1"/>
</file>

<file path=xl/ctrlProps/ctrlProp232.xml><?xml version="1.0" encoding="utf-8"?>
<formControlPr xmlns="http://schemas.microsoft.com/office/spreadsheetml/2009/9/main" objectType="Button" lockText="1"/>
</file>

<file path=xl/ctrlProps/ctrlProp233.xml><?xml version="1.0" encoding="utf-8"?>
<formControlPr xmlns="http://schemas.microsoft.com/office/spreadsheetml/2009/9/main" objectType="Button" lockText="1"/>
</file>

<file path=xl/ctrlProps/ctrlProp234.xml><?xml version="1.0" encoding="utf-8"?>
<formControlPr xmlns="http://schemas.microsoft.com/office/spreadsheetml/2009/9/main" objectType="Button" lockText="1"/>
</file>

<file path=xl/ctrlProps/ctrlProp235.xml><?xml version="1.0" encoding="utf-8"?>
<formControlPr xmlns="http://schemas.microsoft.com/office/spreadsheetml/2009/9/main" objectType="Button" lockText="1"/>
</file>

<file path=xl/ctrlProps/ctrlProp236.xml><?xml version="1.0" encoding="utf-8"?>
<formControlPr xmlns="http://schemas.microsoft.com/office/spreadsheetml/2009/9/main" objectType="Button" lockText="1"/>
</file>

<file path=xl/ctrlProps/ctrlProp237.xml><?xml version="1.0" encoding="utf-8"?>
<formControlPr xmlns="http://schemas.microsoft.com/office/spreadsheetml/2009/9/main" objectType="Button" lockText="1"/>
</file>

<file path=xl/ctrlProps/ctrlProp238.xml><?xml version="1.0" encoding="utf-8"?>
<formControlPr xmlns="http://schemas.microsoft.com/office/spreadsheetml/2009/9/main" objectType="Button" lockText="1"/>
</file>

<file path=xl/ctrlProps/ctrlProp239.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40.xml><?xml version="1.0" encoding="utf-8"?>
<formControlPr xmlns="http://schemas.microsoft.com/office/spreadsheetml/2009/9/main" objectType="Button" lockText="1"/>
</file>

<file path=xl/ctrlProps/ctrlProp241.xml><?xml version="1.0" encoding="utf-8"?>
<formControlPr xmlns="http://schemas.microsoft.com/office/spreadsheetml/2009/9/main" objectType="Button" lockText="1"/>
</file>

<file path=xl/ctrlProps/ctrlProp242.xml><?xml version="1.0" encoding="utf-8"?>
<formControlPr xmlns="http://schemas.microsoft.com/office/spreadsheetml/2009/9/main" objectType="Button" lockText="1"/>
</file>

<file path=xl/ctrlProps/ctrlProp243.xml><?xml version="1.0" encoding="utf-8"?>
<formControlPr xmlns="http://schemas.microsoft.com/office/spreadsheetml/2009/9/main" objectType="Button" lockText="1"/>
</file>

<file path=xl/ctrlProps/ctrlProp244.xml><?xml version="1.0" encoding="utf-8"?>
<formControlPr xmlns="http://schemas.microsoft.com/office/spreadsheetml/2009/9/main" objectType="Button" lockText="1"/>
</file>

<file path=xl/ctrlProps/ctrlProp245.xml><?xml version="1.0" encoding="utf-8"?>
<formControlPr xmlns="http://schemas.microsoft.com/office/spreadsheetml/2009/9/main" objectType="Button" lockText="1"/>
</file>

<file path=xl/ctrlProps/ctrlProp246.xml><?xml version="1.0" encoding="utf-8"?>
<formControlPr xmlns="http://schemas.microsoft.com/office/spreadsheetml/2009/9/main" objectType="Button" lockText="1"/>
</file>

<file path=xl/ctrlProps/ctrlProp247.xml><?xml version="1.0" encoding="utf-8"?>
<formControlPr xmlns="http://schemas.microsoft.com/office/spreadsheetml/2009/9/main" objectType="Button" lockText="1"/>
</file>

<file path=xl/ctrlProps/ctrlProp248.xml><?xml version="1.0" encoding="utf-8"?>
<formControlPr xmlns="http://schemas.microsoft.com/office/spreadsheetml/2009/9/main" objectType="Button" lockText="1"/>
</file>

<file path=xl/ctrlProps/ctrlProp249.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50.xml><?xml version="1.0" encoding="utf-8"?>
<formControlPr xmlns="http://schemas.microsoft.com/office/spreadsheetml/2009/9/main" objectType="Button" lockText="1"/>
</file>

<file path=xl/ctrlProps/ctrlProp251.xml><?xml version="1.0" encoding="utf-8"?>
<formControlPr xmlns="http://schemas.microsoft.com/office/spreadsheetml/2009/9/main" objectType="Button" lockText="1"/>
</file>

<file path=xl/ctrlProps/ctrlProp252.xml><?xml version="1.0" encoding="utf-8"?>
<formControlPr xmlns="http://schemas.microsoft.com/office/spreadsheetml/2009/9/main" objectType="Button" lockText="1"/>
</file>

<file path=xl/ctrlProps/ctrlProp253.xml><?xml version="1.0" encoding="utf-8"?>
<formControlPr xmlns="http://schemas.microsoft.com/office/spreadsheetml/2009/9/main" objectType="Button" lockText="1"/>
</file>

<file path=xl/ctrlProps/ctrlProp254.xml><?xml version="1.0" encoding="utf-8"?>
<formControlPr xmlns="http://schemas.microsoft.com/office/spreadsheetml/2009/9/main" objectType="Button" lockText="1"/>
</file>

<file path=xl/ctrlProps/ctrlProp255.xml><?xml version="1.0" encoding="utf-8"?>
<formControlPr xmlns="http://schemas.microsoft.com/office/spreadsheetml/2009/9/main" objectType="Button" lockText="1"/>
</file>

<file path=xl/ctrlProps/ctrlProp256.xml><?xml version="1.0" encoding="utf-8"?>
<formControlPr xmlns="http://schemas.microsoft.com/office/spreadsheetml/2009/9/main" objectType="Button" lockText="1"/>
</file>

<file path=xl/ctrlProps/ctrlProp257.xml><?xml version="1.0" encoding="utf-8"?>
<formControlPr xmlns="http://schemas.microsoft.com/office/spreadsheetml/2009/9/main" objectType="Button" lockText="1"/>
</file>

<file path=xl/ctrlProps/ctrlProp258.xml><?xml version="1.0" encoding="utf-8"?>
<formControlPr xmlns="http://schemas.microsoft.com/office/spreadsheetml/2009/9/main" objectType="Button" lockText="1"/>
</file>

<file path=xl/ctrlProps/ctrlProp259.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60.xml><?xml version="1.0" encoding="utf-8"?>
<formControlPr xmlns="http://schemas.microsoft.com/office/spreadsheetml/2009/9/main" objectType="Button" lockText="1"/>
</file>

<file path=xl/ctrlProps/ctrlProp261.xml><?xml version="1.0" encoding="utf-8"?>
<formControlPr xmlns="http://schemas.microsoft.com/office/spreadsheetml/2009/9/main" objectType="Button" lockText="1"/>
</file>

<file path=xl/ctrlProps/ctrlProp262.xml><?xml version="1.0" encoding="utf-8"?>
<formControlPr xmlns="http://schemas.microsoft.com/office/spreadsheetml/2009/9/main" objectType="Button" lockText="1"/>
</file>

<file path=xl/ctrlProps/ctrlProp263.xml><?xml version="1.0" encoding="utf-8"?>
<formControlPr xmlns="http://schemas.microsoft.com/office/spreadsheetml/2009/9/main" objectType="Button" lockText="1"/>
</file>

<file path=xl/ctrlProps/ctrlProp264.xml><?xml version="1.0" encoding="utf-8"?>
<formControlPr xmlns="http://schemas.microsoft.com/office/spreadsheetml/2009/9/main" objectType="Button" lockText="1"/>
</file>

<file path=xl/ctrlProps/ctrlProp265.xml><?xml version="1.0" encoding="utf-8"?>
<formControlPr xmlns="http://schemas.microsoft.com/office/spreadsheetml/2009/9/main" objectType="Button" lockText="1"/>
</file>

<file path=xl/ctrlProps/ctrlProp266.xml><?xml version="1.0" encoding="utf-8"?>
<formControlPr xmlns="http://schemas.microsoft.com/office/spreadsheetml/2009/9/main" objectType="Button" lockText="1"/>
</file>

<file path=xl/ctrlProps/ctrlProp267.xml><?xml version="1.0" encoding="utf-8"?>
<formControlPr xmlns="http://schemas.microsoft.com/office/spreadsheetml/2009/9/main" objectType="Button" lockText="1"/>
</file>

<file path=xl/ctrlProps/ctrlProp268.xml><?xml version="1.0" encoding="utf-8"?>
<formControlPr xmlns="http://schemas.microsoft.com/office/spreadsheetml/2009/9/main" objectType="Button" lockText="1"/>
</file>

<file path=xl/ctrlProps/ctrlProp269.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70.xml><?xml version="1.0" encoding="utf-8"?>
<formControlPr xmlns="http://schemas.microsoft.com/office/spreadsheetml/2009/9/main" objectType="Button" lockText="1"/>
</file>

<file path=xl/ctrlProps/ctrlProp271.xml><?xml version="1.0" encoding="utf-8"?>
<formControlPr xmlns="http://schemas.microsoft.com/office/spreadsheetml/2009/9/main" objectType="Button" lockText="1"/>
</file>

<file path=xl/ctrlProps/ctrlProp272.xml><?xml version="1.0" encoding="utf-8"?>
<formControlPr xmlns="http://schemas.microsoft.com/office/spreadsheetml/2009/9/main" objectType="Button" lockText="1"/>
</file>

<file path=xl/ctrlProps/ctrlProp273.xml><?xml version="1.0" encoding="utf-8"?>
<formControlPr xmlns="http://schemas.microsoft.com/office/spreadsheetml/2009/9/main" objectType="Button" lockText="1"/>
</file>

<file path=xl/ctrlProps/ctrlProp274.xml><?xml version="1.0" encoding="utf-8"?>
<formControlPr xmlns="http://schemas.microsoft.com/office/spreadsheetml/2009/9/main" objectType="Button" lockText="1"/>
</file>

<file path=xl/ctrlProps/ctrlProp275.xml><?xml version="1.0" encoding="utf-8"?>
<formControlPr xmlns="http://schemas.microsoft.com/office/spreadsheetml/2009/9/main" objectType="Button" lockText="1"/>
</file>

<file path=xl/ctrlProps/ctrlProp276.xml><?xml version="1.0" encoding="utf-8"?>
<formControlPr xmlns="http://schemas.microsoft.com/office/spreadsheetml/2009/9/main" objectType="Button" lockText="1"/>
</file>

<file path=xl/ctrlProps/ctrlProp277.xml><?xml version="1.0" encoding="utf-8"?>
<formControlPr xmlns="http://schemas.microsoft.com/office/spreadsheetml/2009/9/main" objectType="Button" lockText="1"/>
</file>

<file path=xl/ctrlProps/ctrlProp278.xml><?xml version="1.0" encoding="utf-8"?>
<formControlPr xmlns="http://schemas.microsoft.com/office/spreadsheetml/2009/9/main" objectType="Button" lockText="1"/>
</file>

<file path=xl/ctrlProps/ctrlProp279.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80.xml><?xml version="1.0" encoding="utf-8"?>
<formControlPr xmlns="http://schemas.microsoft.com/office/spreadsheetml/2009/9/main" objectType="Button" lockText="1"/>
</file>

<file path=xl/ctrlProps/ctrlProp281.xml><?xml version="1.0" encoding="utf-8"?>
<formControlPr xmlns="http://schemas.microsoft.com/office/spreadsheetml/2009/9/main" objectType="Button" lockText="1"/>
</file>

<file path=xl/ctrlProps/ctrlProp282.xml><?xml version="1.0" encoding="utf-8"?>
<formControlPr xmlns="http://schemas.microsoft.com/office/spreadsheetml/2009/9/main" objectType="Button" lockText="1"/>
</file>

<file path=xl/ctrlProps/ctrlProp283.xml><?xml version="1.0" encoding="utf-8"?>
<formControlPr xmlns="http://schemas.microsoft.com/office/spreadsheetml/2009/9/main" objectType="Button" lockText="1"/>
</file>

<file path=xl/ctrlProps/ctrlProp284.xml><?xml version="1.0" encoding="utf-8"?>
<formControlPr xmlns="http://schemas.microsoft.com/office/spreadsheetml/2009/9/main" objectType="Button" lockText="1"/>
</file>

<file path=xl/ctrlProps/ctrlProp285.xml><?xml version="1.0" encoding="utf-8"?>
<formControlPr xmlns="http://schemas.microsoft.com/office/spreadsheetml/2009/9/main" objectType="Button" lockText="1"/>
</file>

<file path=xl/ctrlProps/ctrlProp286.xml><?xml version="1.0" encoding="utf-8"?>
<formControlPr xmlns="http://schemas.microsoft.com/office/spreadsheetml/2009/9/main" objectType="Button" lockText="1"/>
</file>

<file path=xl/ctrlProps/ctrlProp287.xml><?xml version="1.0" encoding="utf-8"?>
<formControlPr xmlns="http://schemas.microsoft.com/office/spreadsheetml/2009/9/main" objectType="Button" lockText="1"/>
</file>

<file path=xl/ctrlProps/ctrlProp288.xml><?xml version="1.0" encoding="utf-8"?>
<formControlPr xmlns="http://schemas.microsoft.com/office/spreadsheetml/2009/9/main" objectType="Button" lockText="1"/>
</file>

<file path=xl/ctrlProps/ctrlProp289.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290.xml><?xml version="1.0" encoding="utf-8"?>
<formControlPr xmlns="http://schemas.microsoft.com/office/spreadsheetml/2009/9/main" objectType="Button" lockText="1"/>
</file>

<file path=xl/ctrlProps/ctrlProp291.xml><?xml version="1.0" encoding="utf-8"?>
<formControlPr xmlns="http://schemas.microsoft.com/office/spreadsheetml/2009/9/main" objectType="Button" lockText="1"/>
</file>

<file path=xl/ctrlProps/ctrlProp292.xml><?xml version="1.0" encoding="utf-8"?>
<formControlPr xmlns="http://schemas.microsoft.com/office/spreadsheetml/2009/9/main" objectType="Button" lockText="1"/>
</file>

<file path=xl/ctrlProps/ctrlProp293.xml><?xml version="1.0" encoding="utf-8"?>
<formControlPr xmlns="http://schemas.microsoft.com/office/spreadsheetml/2009/9/main" objectType="Button" lockText="1"/>
</file>

<file path=xl/ctrlProps/ctrlProp294.xml><?xml version="1.0" encoding="utf-8"?>
<formControlPr xmlns="http://schemas.microsoft.com/office/spreadsheetml/2009/9/main" objectType="Button" lockText="1"/>
</file>

<file path=xl/ctrlProps/ctrlProp295.xml><?xml version="1.0" encoding="utf-8"?>
<formControlPr xmlns="http://schemas.microsoft.com/office/spreadsheetml/2009/9/main" objectType="Button" lockText="1"/>
</file>

<file path=xl/ctrlProps/ctrlProp296.xml><?xml version="1.0" encoding="utf-8"?>
<formControlPr xmlns="http://schemas.microsoft.com/office/spreadsheetml/2009/9/main" objectType="Button" lockText="1"/>
</file>

<file path=xl/ctrlProps/ctrlProp297.xml><?xml version="1.0" encoding="utf-8"?>
<formControlPr xmlns="http://schemas.microsoft.com/office/spreadsheetml/2009/9/main" objectType="Button" lockText="1"/>
</file>

<file path=xl/ctrlProps/ctrlProp298.xml><?xml version="1.0" encoding="utf-8"?>
<formControlPr xmlns="http://schemas.microsoft.com/office/spreadsheetml/2009/9/main" objectType="Button" lockText="1"/>
</file>

<file path=xl/ctrlProps/ctrlProp29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00.xml><?xml version="1.0" encoding="utf-8"?>
<formControlPr xmlns="http://schemas.microsoft.com/office/spreadsheetml/2009/9/main" objectType="Button" lockText="1"/>
</file>

<file path=xl/ctrlProps/ctrlProp301.xml><?xml version="1.0" encoding="utf-8"?>
<formControlPr xmlns="http://schemas.microsoft.com/office/spreadsheetml/2009/9/main" objectType="Button" lockText="1"/>
</file>

<file path=xl/ctrlProps/ctrlProp302.xml><?xml version="1.0" encoding="utf-8"?>
<formControlPr xmlns="http://schemas.microsoft.com/office/spreadsheetml/2009/9/main" objectType="Button" lockText="1"/>
</file>

<file path=xl/ctrlProps/ctrlProp303.xml><?xml version="1.0" encoding="utf-8"?>
<formControlPr xmlns="http://schemas.microsoft.com/office/spreadsheetml/2009/9/main" objectType="Button" lockText="1"/>
</file>

<file path=xl/ctrlProps/ctrlProp304.xml><?xml version="1.0" encoding="utf-8"?>
<formControlPr xmlns="http://schemas.microsoft.com/office/spreadsheetml/2009/9/main" objectType="Button" lockText="1"/>
</file>

<file path=xl/ctrlProps/ctrlProp305.xml><?xml version="1.0" encoding="utf-8"?>
<formControlPr xmlns="http://schemas.microsoft.com/office/spreadsheetml/2009/9/main" objectType="Button" lockText="1"/>
</file>

<file path=xl/ctrlProps/ctrlProp306.xml><?xml version="1.0" encoding="utf-8"?>
<formControlPr xmlns="http://schemas.microsoft.com/office/spreadsheetml/2009/9/main" objectType="Button" lockText="1"/>
</file>

<file path=xl/ctrlProps/ctrlProp307.xml><?xml version="1.0" encoding="utf-8"?>
<formControlPr xmlns="http://schemas.microsoft.com/office/spreadsheetml/2009/9/main" objectType="Button" lockText="1"/>
</file>

<file path=xl/ctrlProps/ctrlProp308.xml><?xml version="1.0" encoding="utf-8"?>
<formControlPr xmlns="http://schemas.microsoft.com/office/spreadsheetml/2009/9/main" objectType="Button" lockText="1"/>
</file>

<file path=xl/ctrlProps/ctrlProp309.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10.xml><?xml version="1.0" encoding="utf-8"?>
<formControlPr xmlns="http://schemas.microsoft.com/office/spreadsheetml/2009/9/main" objectType="Button" lockText="1"/>
</file>

<file path=xl/ctrlProps/ctrlProp311.xml><?xml version="1.0" encoding="utf-8"?>
<formControlPr xmlns="http://schemas.microsoft.com/office/spreadsheetml/2009/9/main" objectType="Button" lockText="1"/>
</file>

<file path=xl/ctrlProps/ctrlProp312.xml><?xml version="1.0" encoding="utf-8"?>
<formControlPr xmlns="http://schemas.microsoft.com/office/spreadsheetml/2009/9/main" objectType="Button" lockText="1"/>
</file>

<file path=xl/ctrlProps/ctrlProp313.xml><?xml version="1.0" encoding="utf-8"?>
<formControlPr xmlns="http://schemas.microsoft.com/office/spreadsheetml/2009/9/main" objectType="Button" lockText="1"/>
</file>

<file path=xl/ctrlProps/ctrlProp314.xml><?xml version="1.0" encoding="utf-8"?>
<formControlPr xmlns="http://schemas.microsoft.com/office/spreadsheetml/2009/9/main" objectType="Button" lockText="1"/>
</file>

<file path=xl/ctrlProps/ctrlProp315.xml><?xml version="1.0" encoding="utf-8"?>
<formControlPr xmlns="http://schemas.microsoft.com/office/spreadsheetml/2009/9/main" objectType="Button" lockText="1"/>
</file>

<file path=xl/ctrlProps/ctrlProp316.xml><?xml version="1.0" encoding="utf-8"?>
<formControlPr xmlns="http://schemas.microsoft.com/office/spreadsheetml/2009/9/main" objectType="Button" lockText="1"/>
</file>

<file path=xl/ctrlProps/ctrlProp317.xml><?xml version="1.0" encoding="utf-8"?>
<formControlPr xmlns="http://schemas.microsoft.com/office/spreadsheetml/2009/9/main" objectType="Button" lockText="1"/>
</file>

<file path=xl/ctrlProps/ctrlProp318.xml><?xml version="1.0" encoding="utf-8"?>
<formControlPr xmlns="http://schemas.microsoft.com/office/spreadsheetml/2009/9/main" objectType="Button" lockText="1"/>
</file>

<file path=xl/ctrlProps/ctrlProp319.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20.xml><?xml version="1.0" encoding="utf-8"?>
<formControlPr xmlns="http://schemas.microsoft.com/office/spreadsheetml/2009/9/main" objectType="Button" lockText="1"/>
</file>

<file path=xl/ctrlProps/ctrlProp321.xml><?xml version="1.0" encoding="utf-8"?>
<formControlPr xmlns="http://schemas.microsoft.com/office/spreadsheetml/2009/9/main" objectType="Button" lockText="1"/>
</file>

<file path=xl/ctrlProps/ctrlProp322.xml><?xml version="1.0" encoding="utf-8"?>
<formControlPr xmlns="http://schemas.microsoft.com/office/spreadsheetml/2009/9/main" objectType="Button" lockText="1"/>
</file>

<file path=xl/ctrlProps/ctrlProp323.xml><?xml version="1.0" encoding="utf-8"?>
<formControlPr xmlns="http://schemas.microsoft.com/office/spreadsheetml/2009/9/main" objectType="Button" lockText="1"/>
</file>

<file path=xl/ctrlProps/ctrlProp324.xml><?xml version="1.0" encoding="utf-8"?>
<formControlPr xmlns="http://schemas.microsoft.com/office/spreadsheetml/2009/9/main" objectType="Button" lockText="1"/>
</file>

<file path=xl/ctrlProps/ctrlProp325.xml><?xml version="1.0" encoding="utf-8"?>
<formControlPr xmlns="http://schemas.microsoft.com/office/spreadsheetml/2009/9/main" objectType="Button" lockText="1"/>
</file>

<file path=xl/ctrlProps/ctrlProp326.xml><?xml version="1.0" encoding="utf-8"?>
<formControlPr xmlns="http://schemas.microsoft.com/office/spreadsheetml/2009/9/main" objectType="Button" lockText="1"/>
</file>

<file path=xl/ctrlProps/ctrlProp327.xml><?xml version="1.0" encoding="utf-8"?>
<formControlPr xmlns="http://schemas.microsoft.com/office/spreadsheetml/2009/9/main" objectType="Button" lockText="1"/>
</file>

<file path=xl/ctrlProps/ctrlProp328.xml><?xml version="1.0" encoding="utf-8"?>
<formControlPr xmlns="http://schemas.microsoft.com/office/spreadsheetml/2009/9/main" objectType="Button" lockText="1"/>
</file>

<file path=xl/ctrlProps/ctrlProp329.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30.xml><?xml version="1.0" encoding="utf-8"?>
<formControlPr xmlns="http://schemas.microsoft.com/office/spreadsheetml/2009/9/main" objectType="Button" lockText="1"/>
</file>

<file path=xl/ctrlProps/ctrlProp331.xml><?xml version="1.0" encoding="utf-8"?>
<formControlPr xmlns="http://schemas.microsoft.com/office/spreadsheetml/2009/9/main" objectType="Button" lockText="1"/>
</file>

<file path=xl/ctrlProps/ctrlProp332.xml><?xml version="1.0" encoding="utf-8"?>
<formControlPr xmlns="http://schemas.microsoft.com/office/spreadsheetml/2009/9/main" objectType="Button" lockText="1"/>
</file>

<file path=xl/ctrlProps/ctrlProp333.xml><?xml version="1.0" encoding="utf-8"?>
<formControlPr xmlns="http://schemas.microsoft.com/office/spreadsheetml/2009/9/main" objectType="Button" lockText="1"/>
</file>

<file path=xl/ctrlProps/ctrlProp334.xml><?xml version="1.0" encoding="utf-8"?>
<formControlPr xmlns="http://schemas.microsoft.com/office/spreadsheetml/2009/9/main" objectType="Button" lockText="1"/>
</file>

<file path=xl/ctrlProps/ctrlProp335.xml><?xml version="1.0" encoding="utf-8"?>
<formControlPr xmlns="http://schemas.microsoft.com/office/spreadsheetml/2009/9/main" objectType="Button" lockText="1"/>
</file>

<file path=xl/ctrlProps/ctrlProp336.xml><?xml version="1.0" encoding="utf-8"?>
<formControlPr xmlns="http://schemas.microsoft.com/office/spreadsheetml/2009/9/main" objectType="Button" lockText="1"/>
</file>

<file path=xl/ctrlProps/ctrlProp337.xml><?xml version="1.0" encoding="utf-8"?>
<formControlPr xmlns="http://schemas.microsoft.com/office/spreadsheetml/2009/9/main" objectType="Button" lockText="1"/>
</file>

<file path=xl/ctrlProps/ctrlProp338.xml><?xml version="1.0" encoding="utf-8"?>
<formControlPr xmlns="http://schemas.microsoft.com/office/spreadsheetml/2009/9/main" objectType="Button" lockText="1"/>
</file>

<file path=xl/ctrlProps/ctrlProp339.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40.xml><?xml version="1.0" encoding="utf-8"?>
<formControlPr xmlns="http://schemas.microsoft.com/office/spreadsheetml/2009/9/main" objectType="Button" lockText="1"/>
</file>

<file path=xl/ctrlProps/ctrlProp341.xml><?xml version="1.0" encoding="utf-8"?>
<formControlPr xmlns="http://schemas.microsoft.com/office/spreadsheetml/2009/9/main" objectType="Button" lockText="1"/>
</file>

<file path=xl/ctrlProps/ctrlProp342.xml><?xml version="1.0" encoding="utf-8"?>
<formControlPr xmlns="http://schemas.microsoft.com/office/spreadsheetml/2009/9/main" objectType="Button" lockText="1"/>
</file>

<file path=xl/ctrlProps/ctrlProp343.xml><?xml version="1.0" encoding="utf-8"?>
<formControlPr xmlns="http://schemas.microsoft.com/office/spreadsheetml/2009/9/main" objectType="Button" lockText="1"/>
</file>

<file path=xl/ctrlProps/ctrlProp344.xml><?xml version="1.0" encoding="utf-8"?>
<formControlPr xmlns="http://schemas.microsoft.com/office/spreadsheetml/2009/9/main" objectType="Button" lockText="1"/>
</file>

<file path=xl/ctrlProps/ctrlProp345.xml><?xml version="1.0" encoding="utf-8"?>
<formControlPr xmlns="http://schemas.microsoft.com/office/spreadsheetml/2009/9/main" objectType="Button" lockText="1"/>
</file>

<file path=xl/ctrlProps/ctrlProp346.xml><?xml version="1.0" encoding="utf-8"?>
<formControlPr xmlns="http://schemas.microsoft.com/office/spreadsheetml/2009/9/main" objectType="Button" lockText="1"/>
</file>

<file path=xl/ctrlProps/ctrlProp347.xml><?xml version="1.0" encoding="utf-8"?>
<formControlPr xmlns="http://schemas.microsoft.com/office/spreadsheetml/2009/9/main" objectType="Button" lockText="1"/>
</file>

<file path=xl/ctrlProps/ctrlProp348.xml><?xml version="1.0" encoding="utf-8"?>
<formControlPr xmlns="http://schemas.microsoft.com/office/spreadsheetml/2009/9/main" objectType="Button" lockText="1"/>
</file>

<file path=xl/ctrlProps/ctrlProp349.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50.xml><?xml version="1.0" encoding="utf-8"?>
<formControlPr xmlns="http://schemas.microsoft.com/office/spreadsheetml/2009/9/main" objectType="Button" lockText="1"/>
</file>

<file path=xl/ctrlProps/ctrlProp351.xml><?xml version="1.0" encoding="utf-8"?>
<formControlPr xmlns="http://schemas.microsoft.com/office/spreadsheetml/2009/9/main" objectType="Button" lockText="1"/>
</file>

<file path=xl/ctrlProps/ctrlProp352.xml><?xml version="1.0" encoding="utf-8"?>
<formControlPr xmlns="http://schemas.microsoft.com/office/spreadsheetml/2009/9/main" objectType="Button" lockText="1"/>
</file>

<file path=xl/ctrlProps/ctrlProp353.xml><?xml version="1.0" encoding="utf-8"?>
<formControlPr xmlns="http://schemas.microsoft.com/office/spreadsheetml/2009/9/main" objectType="Button" lockText="1"/>
</file>

<file path=xl/ctrlProps/ctrlProp354.xml><?xml version="1.0" encoding="utf-8"?>
<formControlPr xmlns="http://schemas.microsoft.com/office/spreadsheetml/2009/9/main" objectType="Button" lockText="1"/>
</file>

<file path=xl/ctrlProps/ctrlProp355.xml><?xml version="1.0" encoding="utf-8"?>
<formControlPr xmlns="http://schemas.microsoft.com/office/spreadsheetml/2009/9/main" objectType="Button" lockText="1"/>
</file>

<file path=xl/ctrlProps/ctrlProp356.xml><?xml version="1.0" encoding="utf-8"?>
<formControlPr xmlns="http://schemas.microsoft.com/office/spreadsheetml/2009/9/main" objectType="Button" lockText="1"/>
</file>

<file path=xl/ctrlProps/ctrlProp357.xml><?xml version="1.0" encoding="utf-8"?>
<formControlPr xmlns="http://schemas.microsoft.com/office/spreadsheetml/2009/9/main" objectType="Button" lockText="1"/>
</file>

<file path=xl/ctrlProps/ctrlProp358.xml><?xml version="1.0" encoding="utf-8"?>
<formControlPr xmlns="http://schemas.microsoft.com/office/spreadsheetml/2009/9/main" objectType="Button" lockText="1"/>
</file>

<file path=xl/ctrlProps/ctrlProp359.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60.xml><?xml version="1.0" encoding="utf-8"?>
<formControlPr xmlns="http://schemas.microsoft.com/office/spreadsheetml/2009/9/main" objectType="Button" lockText="1"/>
</file>

<file path=xl/ctrlProps/ctrlProp361.xml><?xml version="1.0" encoding="utf-8"?>
<formControlPr xmlns="http://schemas.microsoft.com/office/spreadsheetml/2009/9/main" objectType="Button" lockText="1"/>
</file>

<file path=xl/ctrlProps/ctrlProp362.xml><?xml version="1.0" encoding="utf-8"?>
<formControlPr xmlns="http://schemas.microsoft.com/office/spreadsheetml/2009/9/main" objectType="Button" lockText="1"/>
</file>

<file path=xl/ctrlProps/ctrlProp363.xml><?xml version="1.0" encoding="utf-8"?>
<formControlPr xmlns="http://schemas.microsoft.com/office/spreadsheetml/2009/9/main" objectType="Button" lockText="1"/>
</file>

<file path=xl/ctrlProps/ctrlProp364.xml><?xml version="1.0" encoding="utf-8"?>
<formControlPr xmlns="http://schemas.microsoft.com/office/spreadsheetml/2009/9/main" objectType="Button" lockText="1"/>
</file>

<file path=xl/ctrlProps/ctrlProp365.xml><?xml version="1.0" encoding="utf-8"?>
<formControlPr xmlns="http://schemas.microsoft.com/office/spreadsheetml/2009/9/main" objectType="Button" lockText="1"/>
</file>

<file path=xl/ctrlProps/ctrlProp366.xml><?xml version="1.0" encoding="utf-8"?>
<formControlPr xmlns="http://schemas.microsoft.com/office/spreadsheetml/2009/9/main" objectType="Button" lockText="1"/>
</file>

<file path=xl/ctrlProps/ctrlProp367.xml><?xml version="1.0" encoding="utf-8"?>
<formControlPr xmlns="http://schemas.microsoft.com/office/spreadsheetml/2009/9/main" objectType="Button" lockText="1"/>
</file>

<file path=xl/ctrlProps/ctrlProp368.xml><?xml version="1.0" encoding="utf-8"?>
<formControlPr xmlns="http://schemas.microsoft.com/office/spreadsheetml/2009/9/main" objectType="Button" lockText="1"/>
</file>

<file path=xl/ctrlProps/ctrlProp369.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70.xml><?xml version="1.0" encoding="utf-8"?>
<formControlPr xmlns="http://schemas.microsoft.com/office/spreadsheetml/2009/9/main" objectType="Button" lockText="1"/>
</file>

<file path=xl/ctrlProps/ctrlProp371.xml><?xml version="1.0" encoding="utf-8"?>
<formControlPr xmlns="http://schemas.microsoft.com/office/spreadsheetml/2009/9/main" objectType="Button" lockText="1"/>
</file>

<file path=xl/ctrlProps/ctrlProp372.xml><?xml version="1.0" encoding="utf-8"?>
<formControlPr xmlns="http://schemas.microsoft.com/office/spreadsheetml/2009/9/main" objectType="Button" lockText="1"/>
</file>

<file path=xl/ctrlProps/ctrlProp373.xml><?xml version="1.0" encoding="utf-8"?>
<formControlPr xmlns="http://schemas.microsoft.com/office/spreadsheetml/2009/9/main" objectType="Button" lockText="1"/>
</file>

<file path=xl/ctrlProps/ctrlProp374.xml><?xml version="1.0" encoding="utf-8"?>
<formControlPr xmlns="http://schemas.microsoft.com/office/spreadsheetml/2009/9/main" objectType="Button" lockText="1"/>
</file>

<file path=xl/ctrlProps/ctrlProp375.xml><?xml version="1.0" encoding="utf-8"?>
<formControlPr xmlns="http://schemas.microsoft.com/office/spreadsheetml/2009/9/main" objectType="Button" lockText="1"/>
</file>

<file path=xl/ctrlProps/ctrlProp376.xml><?xml version="1.0" encoding="utf-8"?>
<formControlPr xmlns="http://schemas.microsoft.com/office/spreadsheetml/2009/9/main" objectType="Button" lockText="1"/>
</file>

<file path=xl/ctrlProps/ctrlProp377.xml><?xml version="1.0" encoding="utf-8"?>
<formControlPr xmlns="http://schemas.microsoft.com/office/spreadsheetml/2009/9/main" objectType="Button" lockText="1"/>
</file>

<file path=xl/ctrlProps/ctrlProp378.xml><?xml version="1.0" encoding="utf-8"?>
<formControlPr xmlns="http://schemas.microsoft.com/office/spreadsheetml/2009/9/main" objectType="Button" lockText="1"/>
</file>

<file path=xl/ctrlProps/ctrlProp379.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80.xml><?xml version="1.0" encoding="utf-8"?>
<formControlPr xmlns="http://schemas.microsoft.com/office/spreadsheetml/2009/9/main" objectType="Button" lockText="1"/>
</file>

<file path=xl/ctrlProps/ctrlProp381.xml><?xml version="1.0" encoding="utf-8"?>
<formControlPr xmlns="http://schemas.microsoft.com/office/spreadsheetml/2009/9/main" objectType="Button" lockText="1"/>
</file>

<file path=xl/ctrlProps/ctrlProp382.xml><?xml version="1.0" encoding="utf-8"?>
<formControlPr xmlns="http://schemas.microsoft.com/office/spreadsheetml/2009/9/main" objectType="Button" lockText="1"/>
</file>

<file path=xl/ctrlProps/ctrlProp383.xml><?xml version="1.0" encoding="utf-8"?>
<formControlPr xmlns="http://schemas.microsoft.com/office/spreadsheetml/2009/9/main" objectType="Button" lockText="1"/>
</file>

<file path=xl/ctrlProps/ctrlProp384.xml><?xml version="1.0" encoding="utf-8"?>
<formControlPr xmlns="http://schemas.microsoft.com/office/spreadsheetml/2009/9/main" objectType="Button" lockText="1"/>
</file>

<file path=xl/ctrlProps/ctrlProp385.xml><?xml version="1.0" encoding="utf-8"?>
<formControlPr xmlns="http://schemas.microsoft.com/office/spreadsheetml/2009/9/main" objectType="Button" lockText="1"/>
</file>

<file path=xl/ctrlProps/ctrlProp386.xml><?xml version="1.0" encoding="utf-8"?>
<formControlPr xmlns="http://schemas.microsoft.com/office/spreadsheetml/2009/9/main" objectType="Button" lockText="1"/>
</file>

<file path=xl/ctrlProps/ctrlProp387.xml><?xml version="1.0" encoding="utf-8"?>
<formControlPr xmlns="http://schemas.microsoft.com/office/spreadsheetml/2009/9/main" objectType="Button" lockText="1"/>
</file>

<file path=xl/ctrlProps/ctrlProp388.xml><?xml version="1.0" encoding="utf-8"?>
<formControlPr xmlns="http://schemas.microsoft.com/office/spreadsheetml/2009/9/main" objectType="Button" lockText="1"/>
</file>

<file path=xl/ctrlProps/ctrlProp389.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390.xml><?xml version="1.0" encoding="utf-8"?>
<formControlPr xmlns="http://schemas.microsoft.com/office/spreadsheetml/2009/9/main" objectType="Button" lockText="1"/>
</file>

<file path=xl/ctrlProps/ctrlProp391.xml><?xml version="1.0" encoding="utf-8"?>
<formControlPr xmlns="http://schemas.microsoft.com/office/spreadsheetml/2009/9/main" objectType="Button" lockText="1"/>
</file>

<file path=xl/ctrlProps/ctrlProp392.xml><?xml version="1.0" encoding="utf-8"?>
<formControlPr xmlns="http://schemas.microsoft.com/office/spreadsheetml/2009/9/main" objectType="Button" lockText="1"/>
</file>

<file path=xl/ctrlProps/ctrlProp393.xml><?xml version="1.0" encoding="utf-8"?>
<formControlPr xmlns="http://schemas.microsoft.com/office/spreadsheetml/2009/9/main" objectType="Button" lockText="1"/>
</file>

<file path=xl/ctrlProps/ctrlProp394.xml><?xml version="1.0" encoding="utf-8"?>
<formControlPr xmlns="http://schemas.microsoft.com/office/spreadsheetml/2009/9/main" objectType="Button" lockText="1"/>
</file>

<file path=xl/ctrlProps/ctrlProp395.xml><?xml version="1.0" encoding="utf-8"?>
<formControlPr xmlns="http://schemas.microsoft.com/office/spreadsheetml/2009/9/main" objectType="Button" lockText="1"/>
</file>

<file path=xl/ctrlProps/ctrlProp396.xml><?xml version="1.0" encoding="utf-8"?>
<formControlPr xmlns="http://schemas.microsoft.com/office/spreadsheetml/2009/9/main" objectType="Button" lockText="1"/>
</file>

<file path=xl/ctrlProps/ctrlProp397.xml><?xml version="1.0" encoding="utf-8"?>
<formControlPr xmlns="http://schemas.microsoft.com/office/spreadsheetml/2009/9/main" objectType="Button" lockText="1"/>
</file>

<file path=xl/ctrlProps/ctrlProp398.xml><?xml version="1.0" encoding="utf-8"?>
<formControlPr xmlns="http://schemas.microsoft.com/office/spreadsheetml/2009/9/main" objectType="Button" lockText="1"/>
</file>

<file path=xl/ctrlProps/ctrlProp39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00.xml><?xml version="1.0" encoding="utf-8"?>
<formControlPr xmlns="http://schemas.microsoft.com/office/spreadsheetml/2009/9/main" objectType="Button" lockText="1"/>
</file>

<file path=xl/ctrlProps/ctrlProp401.xml><?xml version="1.0" encoding="utf-8"?>
<formControlPr xmlns="http://schemas.microsoft.com/office/spreadsheetml/2009/9/main" objectType="Button" lockText="1"/>
</file>

<file path=xl/ctrlProps/ctrlProp402.xml><?xml version="1.0" encoding="utf-8"?>
<formControlPr xmlns="http://schemas.microsoft.com/office/spreadsheetml/2009/9/main" objectType="Button" lockText="1"/>
</file>

<file path=xl/ctrlProps/ctrlProp403.xml><?xml version="1.0" encoding="utf-8"?>
<formControlPr xmlns="http://schemas.microsoft.com/office/spreadsheetml/2009/9/main" objectType="Button" lockText="1"/>
</file>

<file path=xl/ctrlProps/ctrlProp404.xml><?xml version="1.0" encoding="utf-8"?>
<formControlPr xmlns="http://schemas.microsoft.com/office/spreadsheetml/2009/9/main" objectType="Button" lockText="1"/>
</file>

<file path=xl/ctrlProps/ctrlProp405.xml><?xml version="1.0" encoding="utf-8"?>
<formControlPr xmlns="http://schemas.microsoft.com/office/spreadsheetml/2009/9/main" objectType="Button" lockText="1"/>
</file>

<file path=xl/ctrlProps/ctrlProp406.xml><?xml version="1.0" encoding="utf-8"?>
<formControlPr xmlns="http://schemas.microsoft.com/office/spreadsheetml/2009/9/main" objectType="Button" lockText="1"/>
</file>

<file path=xl/ctrlProps/ctrlProp407.xml><?xml version="1.0" encoding="utf-8"?>
<formControlPr xmlns="http://schemas.microsoft.com/office/spreadsheetml/2009/9/main" objectType="Button" lockText="1"/>
</file>

<file path=xl/ctrlProps/ctrlProp408.xml><?xml version="1.0" encoding="utf-8"?>
<formControlPr xmlns="http://schemas.microsoft.com/office/spreadsheetml/2009/9/main" objectType="Button" lockText="1"/>
</file>

<file path=xl/ctrlProps/ctrlProp409.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10.xml><?xml version="1.0" encoding="utf-8"?>
<formControlPr xmlns="http://schemas.microsoft.com/office/spreadsheetml/2009/9/main" objectType="Button" lockText="1"/>
</file>

<file path=xl/ctrlProps/ctrlProp411.xml><?xml version="1.0" encoding="utf-8"?>
<formControlPr xmlns="http://schemas.microsoft.com/office/spreadsheetml/2009/9/main" objectType="Button" lockText="1"/>
</file>

<file path=xl/ctrlProps/ctrlProp412.xml><?xml version="1.0" encoding="utf-8"?>
<formControlPr xmlns="http://schemas.microsoft.com/office/spreadsheetml/2009/9/main" objectType="Button" lockText="1"/>
</file>

<file path=xl/ctrlProps/ctrlProp413.xml><?xml version="1.0" encoding="utf-8"?>
<formControlPr xmlns="http://schemas.microsoft.com/office/spreadsheetml/2009/9/main" objectType="Button" lockText="1"/>
</file>

<file path=xl/ctrlProps/ctrlProp414.xml><?xml version="1.0" encoding="utf-8"?>
<formControlPr xmlns="http://schemas.microsoft.com/office/spreadsheetml/2009/9/main" objectType="Button" lockText="1"/>
</file>

<file path=xl/ctrlProps/ctrlProp415.xml><?xml version="1.0" encoding="utf-8"?>
<formControlPr xmlns="http://schemas.microsoft.com/office/spreadsheetml/2009/9/main" objectType="Button" lockText="1"/>
</file>

<file path=xl/ctrlProps/ctrlProp416.xml><?xml version="1.0" encoding="utf-8"?>
<formControlPr xmlns="http://schemas.microsoft.com/office/spreadsheetml/2009/9/main" objectType="Button" lockText="1"/>
</file>

<file path=xl/ctrlProps/ctrlProp417.xml><?xml version="1.0" encoding="utf-8"?>
<formControlPr xmlns="http://schemas.microsoft.com/office/spreadsheetml/2009/9/main" objectType="Button" lockText="1"/>
</file>

<file path=xl/ctrlProps/ctrlProp418.xml><?xml version="1.0" encoding="utf-8"?>
<formControlPr xmlns="http://schemas.microsoft.com/office/spreadsheetml/2009/9/main" objectType="Button" lockText="1"/>
</file>

<file path=xl/ctrlProps/ctrlProp419.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20.xml><?xml version="1.0" encoding="utf-8"?>
<formControlPr xmlns="http://schemas.microsoft.com/office/spreadsheetml/2009/9/main" objectType="Button" lockText="1"/>
</file>

<file path=xl/ctrlProps/ctrlProp421.xml><?xml version="1.0" encoding="utf-8"?>
<formControlPr xmlns="http://schemas.microsoft.com/office/spreadsheetml/2009/9/main" objectType="Button" lockText="1"/>
</file>

<file path=xl/ctrlProps/ctrlProp422.xml><?xml version="1.0" encoding="utf-8"?>
<formControlPr xmlns="http://schemas.microsoft.com/office/spreadsheetml/2009/9/main" objectType="Button" lockText="1"/>
</file>

<file path=xl/ctrlProps/ctrlProp423.xml><?xml version="1.0" encoding="utf-8"?>
<formControlPr xmlns="http://schemas.microsoft.com/office/spreadsheetml/2009/9/main" objectType="Button" lockText="1"/>
</file>

<file path=xl/ctrlProps/ctrlProp424.xml><?xml version="1.0" encoding="utf-8"?>
<formControlPr xmlns="http://schemas.microsoft.com/office/spreadsheetml/2009/9/main" objectType="Button" lockText="1"/>
</file>

<file path=xl/ctrlProps/ctrlProp425.xml><?xml version="1.0" encoding="utf-8"?>
<formControlPr xmlns="http://schemas.microsoft.com/office/spreadsheetml/2009/9/main" objectType="Button" lockText="1"/>
</file>

<file path=xl/ctrlProps/ctrlProp426.xml><?xml version="1.0" encoding="utf-8"?>
<formControlPr xmlns="http://schemas.microsoft.com/office/spreadsheetml/2009/9/main" objectType="Button" lockText="1"/>
</file>

<file path=xl/ctrlProps/ctrlProp427.xml><?xml version="1.0" encoding="utf-8"?>
<formControlPr xmlns="http://schemas.microsoft.com/office/spreadsheetml/2009/9/main" objectType="Button" lockText="1"/>
</file>

<file path=xl/ctrlProps/ctrlProp428.xml><?xml version="1.0" encoding="utf-8"?>
<formControlPr xmlns="http://schemas.microsoft.com/office/spreadsheetml/2009/9/main" objectType="Button" lockText="1"/>
</file>

<file path=xl/ctrlProps/ctrlProp429.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30.xml><?xml version="1.0" encoding="utf-8"?>
<formControlPr xmlns="http://schemas.microsoft.com/office/spreadsheetml/2009/9/main" objectType="Button" lockText="1"/>
</file>

<file path=xl/ctrlProps/ctrlProp431.xml><?xml version="1.0" encoding="utf-8"?>
<formControlPr xmlns="http://schemas.microsoft.com/office/spreadsheetml/2009/9/main" objectType="Button" lockText="1"/>
</file>

<file path=xl/ctrlProps/ctrlProp432.xml><?xml version="1.0" encoding="utf-8"?>
<formControlPr xmlns="http://schemas.microsoft.com/office/spreadsheetml/2009/9/main" objectType="Button" lockText="1"/>
</file>

<file path=xl/ctrlProps/ctrlProp433.xml><?xml version="1.0" encoding="utf-8"?>
<formControlPr xmlns="http://schemas.microsoft.com/office/spreadsheetml/2009/9/main" objectType="Button" lockText="1"/>
</file>

<file path=xl/ctrlProps/ctrlProp434.xml><?xml version="1.0" encoding="utf-8"?>
<formControlPr xmlns="http://schemas.microsoft.com/office/spreadsheetml/2009/9/main" objectType="Button" lockText="1"/>
</file>

<file path=xl/ctrlProps/ctrlProp435.xml><?xml version="1.0" encoding="utf-8"?>
<formControlPr xmlns="http://schemas.microsoft.com/office/spreadsheetml/2009/9/main" objectType="Button" lockText="1"/>
</file>

<file path=xl/ctrlProps/ctrlProp436.xml><?xml version="1.0" encoding="utf-8"?>
<formControlPr xmlns="http://schemas.microsoft.com/office/spreadsheetml/2009/9/main" objectType="Button" lockText="1"/>
</file>

<file path=xl/ctrlProps/ctrlProp437.xml><?xml version="1.0" encoding="utf-8"?>
<formControlPr xmlns="http://schemas.microsoft.com/office/spreadsheetml/2009/9/main" objectType="Button" lockText="1"/>
</file>

<file path=xl/ctrlProps/ctrlProp438.xml><?xml version="1.0" encoding="utf-8"?>
<formControlPr xmlns="http://schemas.microsoft.com/office/spreadsheetml/2009/9/main" objectType="Button" lockText="1"/>
</file>

<file path=xl/ctrlProps/ctrlProp439.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40.xml><?xml version="1.0" encoding="utf-8"?>
<formControlPr xmlns="http://schemas.microsoft.com/office/spreadsheetml/2009/9/main" objectType="Button" lockText="1"/>
</file>

<file path=xl/ctrlProps/ctrlProp441.xml><?xml version="1.0" encoding="utf-8"?>
<formControlPr xmlns="http://schemas.microsoft.com/office/spreadsheetml/2009/9/main" objectType="Button" lockText="1"/>
</file>

<file path=xl/ctrlProps/ctrlProp442.xml><?xml version="1.0" encoding="utf-8"?>
<formControlPr xmlns="http://schemas.microsoft.com/office/spreadsheetml/2009/9/main" objectType="Button" lockText="1"/>
</file>

<file path=xl/ctrlProps/ctrlProp443.xml><?xml version="1.0" encoding="utf-8"?>
<formControlPr xmlns="http://schemas.microsoft.com/office/spreadsheetml/2009/9/main" objectType="Button" lockText="1"/>
</file>

<file path=xl/ctrlProps/ctrlProp444.xml><?xml version="1.0" encoding="utf-8"?>
<formControlPr xmlns="http://schemas.microsoft.com/office/spreadsheetml/2009/9/main" objectType="Button" lockText="1"/>
</file>

<file path=xl/ctrlProps/ctrlProp445.xml><?xml version="1.0" encoding="utf-8"?>
<formControlPr xmlns="http://schemas.microsoft.com/office/spreadsheetml/2009/9/main" objectType="Button" lockText="1"/>
</file>

<file path=xl/ctrlProps/ctrlProp446.xml><?xml version="1.0" encoding="utf-8"?>
<formControlPr xmlns="http://schemas.microsoft.com/office/spreadsheetml/2009/9/main" objectType="Button" lockText="1"/>
</file>

<file path=xl/ctrlProps/ctrlProp447.xml><?xml version="1.0" encoding="utf-8"?>
<formControlPr xmlns="http://schemas.microsoft.com/office/spreadsheetml/2009/9/main" objectType="Button" lockText="1"/>
</file>

<file path=xl/ctrlProps/ctrlProp448.xml><?xml version="1.0" encoding="utf-8"?>
<formControlPr xmlns="http://schemas.microsoft.com/office/spreadsheetml/2009/9/main" objectType="Button" lockText="1"/>
</file>

<file path=xl/ctrlProps/ctrlProp449.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50.xml><?xml version="1.0" encoding="utf-8"?>
<formControlPr xmlns="http://schemas.microsoft.com/office/spreadsheetml/2009/9/main" objectType="Button" lockText="1"/>
</file>

<file path=xl/ctrlProps/ctrlProp451.xml><?xml version="1.0" encoding="utf-8"?>
<formControlPr xmlns="http://schemas.microsoft.com/office/spreadsheetml/2009/9/main" objectType="Button" lockText="1"/>
</file>

<file path=xl/ctrlProps/ctrlProp452.xml><?xml version="1.0" encoding="utf-8"?>
<formControlPr xmlns="http://schemas.microsoft.com/office/spreadsheetml/2009/9/main" objectType="Button" lockText="1"/>
</file>

<file path=xl/ctrlProps/ctrlProp453.xml><?xml version="1.0" encoding="utf-8"?>
<formControlPr xmlns="http://schemas.microsoft.com/office/spreadsheetml/2009/9/main" objectType="Button" lockText="1"/>
</file>

<file path=xl/ctrlProps/ctrlProp454.xml><?xml version="1.0" encoding="utf-8"?>
<formControlPr xmlns="http://schemas.microsoft.com/office/spreadsheetml/2009/9/main" objectType="Button" lockText="1"/>
</file>

<file path=xl/ctrlProps/ctrlProp455.xml><?xml version="1.0" encoding="utf-8"?>
<formControlPr xmlns="http://schemas.microsoft.com/office/spreadsheetml/2009/9/main" objectType="Button" lockText="1"/>
</file>

<file path=xl/ctrlProps/ctrlProp456.xml><?xml version="1.0" encoding="utf-8"?>
<formControlPr xmlns="http://schemas.microsoft.com/office/spreadsheetml/2009/9/main" objectType="Button" lockText="1"/>
</file>

<file path=xl/ctrlProps/ctrlProp457.xml><?xml version="1.0" encoding="utf-8"?>
<formControlPr xmlns="http://schemas.microsoft.com/office/spreadsheetml/2009/9/main" objectType="Button" lockText="1"/>
</file>

<file path=xl/ctrlProps/ctrlProp458.xml><?xml version="1.0" encoding="utf-8"?>
<formControlPr xmlns="http://schemas.microsoft.com/office/spreadsheetml/2009/9/main" objectType="Button" lockText="1"/>
</file>

<file path=xl/ctrlProps/ctrlProp459.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60.xml><?xml version="1.0" encoding="utf-8"?>
<formControlPr xmlns="http://schemas.microsoft.com/office/spreadsheetml/2009/9/main" objectType="Button" lockText="1"/>
</file>

<file path=xl/ctrlProps/ctrlProp461.xml><?xml version="1.0" encoding="utf-8"?>
<formControlPr xmlns="http://schemas.microsoft.com/office/spreadsheetml/2009/9/main" objectType="Button" lockText="1"/>
</file>

<file path=xl/ctrlProps/ctrlProp462.xml><?xml version="1.0" encoding="utf-8"?>
<formControlPr xmlns="http://schemas.microsoft.com/office/spreadsheetml/2009/9/main" objectType="Button" lockText="1"/>
</file>

<file path=xl/ctrlProps/ctrlProp463.xml><?xml version="1.0" encoding="utf-8"?>
<formControlPr xmlns="http://schemas.microsoft.com/office/spreadsheetml/2009/9/main" objectType="Button" lockText="1"/>
</file>

<file path=xl/ctrlProps/ctrlProp464.xml><?xml version="1.0" encoding="utf-8"?>
<formControlPr xmlns="http://schemas.microsoft.com/office/spreadsheetml/2009/9/main" objectType="Button" lockText="1"/>
</file>

<file path=xl/ctrlProps/ctrlProp465.xml><?xml version="1.0" encoding="utf-8"?>
<formControlPr xmlns="http://schemas.microsoft.com/office/spreadsheetml/2009/9/main" objectType="Button" lockText="1"/>
</file>

<file path=xl/ctrlProps/ctrlProp466.xml><?xml version="1.0" encoding="utf-8"?>
<formControlPr xmlns="http://schemas.microsoft.com/office/spreadsheetml/2009/9/main" objectType="Button" lockText="1"/>
</file>

<file path=xl/ctrlProps/ctrlProp467.xml><?xml version="1.0" encoding="utf-8"?>
<formControlPr xmlns="http://schemas.microsoft.com/office/spreadsheetml/2009/9/main" objectType="Button" lockText="1"/>
</file>

<file path=xl/ctrlProps/ctrlProp468.xml><?xml version="1.0" encoding="utf-8"?>
<formControlPr xmlns="http://schemas.microsoft.com/office/spreadsheetml/2009/9/main" objectType="Button" lockText="1"/>
</file>

<file path=xl/ctrlProps/ctrlProp469.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70.xml><?xml version="1.0" encoding="utf-8"?>
<formControlPr xmlns="http://schemas.microsoft.com/office/spreadsheetml/2009/9/main" objectType="Button" lockText="1"/>
</file>

<file path=xl/ctrlProps/ctrlProp471.xml><?xml version="1.0" encoding="utf-8"?>
<formControlPr xmlns="http://schemas.microsoft.com/office/spreadsheetml/2009/9/main" objectType="Button" lockText="1"/>
</file>

<file path=xl/ctrlProps/ctrlProp472.xml><?xml version="1.0" encoding="utf-8"?>
<formControlPr xmlns="http://schemas.microsoft.com/office/spreadsheetml/2009/9/main" objectType="Button" lockText="1"/>
</file>

<file path=xl/ctrlProps/ctrlProp473.xml><?xml version="1.0" encoding="utf-8"?>
<formControlPr xmlns="http://schemas.microsoft.com/office/spreadsheetml/2009/9/main" objectType="Button" lockText="1"/>
</file>

<file path=xl/ctrlProps/ctrlProp474.xml><?xml version="1.0" encoding="utf-8"?>
<formControlPr xmlns="http://schemas.microsoft.com/office/spreadsheetml/2009/9/main" objectType="Button" lockText="1"/>
</file>

<file path=xl/ctrlProps/ctrlProp475.xml><?xml version="1.0" encoding="utf-8"?>
<formControlPr xmlns="http://schemas.microsoft.com/office/spreadsheetml/2009/9/main" objectType="Button" lockText="1"/>
</file>

<file path=xl/ctrlProps/ctrlProp476.xml><?xml version="1.0" encoding="utf-8"?>
<formControlPr xmlns="http://schemas.microsoft.com/office/spreadsheetml/2009/9/main" objectType="Button" lockText="1"/>
</file>

<file path=xl/ctrlProps/ctrlProp477.xml><?xml version="1.0" encoding="utf-8"?>
<formControlPr xmlns="http://schemas.microsoft.com/office/spreadsheetml/2009/9/main" objectType="Button" lockText="1"/>
</file>

<file path=xl/ctrlProps/ctrlProp478.xml><?xml version="1.0" encoding="utf-8"?>
<formControlPr xmlns="http://schemas.microsoft.com/office/spreadsheetml/2009/9/main" objectType="Button" lockText="1"/>
</file>

<file path=xl/ctrlProps/ctrlProp479.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80.xml><?xml version="1.0" encoding="utf-8"?>
<formControlPr xmlns="http://schemas.microsoft.com/office/spreadsheetml/2009/9/main" objectType="Button" lockText="1"/>
</file>

<file path=xl/ctrlProps/ctrlProp481.xml><?xml version="1.0" encoding="utf-8"?>
<formControlPr xmlns="http://schemas.microsoft.com/office/spreadsheetml/2009/9/main" objectType="Button" lockText="1"/>
</file>

<file path=xl/ctrlProps/ctrlProp482.xml><?xml version="1.0" encoding="utf-8"?>
<formControlPr xmlns="http://schemas.microsoft.com/office/spreadsheetml/2009/9/main" objectType="Button" lockText="1"/>
</file>

<file path=xl/ctrlProps/ctrlProp483.xml><?xml version="1.0" encoding="utf-8"?>
<formControlPr xmlns="http://schemas.microsoft.com/office/spreadsheetml/2009/9/main" objectType="Button" lockText="1"/>
</file>

<file path=xl/ctrlProps/ctrlProp484.xml><?xml version="1.0" encoding="utf-8"?>
<formControlPr xmlns="http://schemas.microsoft.com/office/spreadsheetml/2009/9/main" objectType="Button" lockText="1"/>
</file>

<file path=xl/ctrlProps/ctrlProp485.xml><?xml version="1.0" encoding="utf-8"?>
<formControlPr xmlns="http://schemas.microsoft.com/office/spreadsheetml/2009/9/main" objectType="Button" lockText="1"/>
</file>

<file path=xl/ctrlProps/ctrlProp486.xml><?xml version="1.0" encoding="utf-8"?>
<formControlPr xmlns="http://schemas.microsoft.com/office/spreadsheetml/2009/9/main" objectType="Button" lockText="1"/>
</file>

<file path=xl/ctrlProps/ctrlProp487.xml><?xml version="1.0" encoding="utf-8"?>
<formControlPr xmlns="http://schemas.microsoft.com/office/spreadsheetml/2009/9/main" objectType="Button" lockText="1"/>
</file>

<file path=xl/ctrlProps/ctrlProp488.xml><?xml version="1.0" encoding="utf-8"?>
<formControlPr xmlns="http://schemas.microsoft.com/office/spreadsheetml/2009/9/main" objectType="Button" lockText="1"/>
</file>

<file path=xl/ctrlProps/ctrlProp489.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490.xml><?xml version="1.0" encoding="utf-8"?>
<formControlPr xmlns="http://schemas.microsoft.com/office/spreadsheetml/2009/9/main" objectType="Button" lockText="1"/>
</file>

<file path=xl/ctrlProps/ctrlProp491.xml><?xml version="1.0" encoding="utf-8"?>
<formControlPr xmlns="http://schemas.microsoft.com/office/spreadsheetml/2009/9/main" objectType="Button" lockText="1"/>
</file>

<file path=xl/ctrlProps/ctrlProp492.xml><?xml version="1.0" encoding="utf-8"?>
<formControlPr xmlns="http://schemas.microsoft.com/office/spreadsheetml/2009/9/main" objectType="Button" lockText="1"/>
</file>

<file path=xl/ctrlProps/ctrlProp493.xml><?xml version="1.0" encoding="utf-8"?>
<formControlPr xmlns="http://schemas.microsoft.com/office/spreadsheetml/2009/9/main" objectType="Button" lockText="1"/>
</file>

<file path=xl/ctrlProps/ctrlProp494.xml><?xml version="1.0" encoding="utf-8"?>
<formControlPr xmlns="http://schemas.microsoft.com/office/spreadsheetml/2009/9/main" objectType="Button" lockText="1"/>
</file>

<file path=xl/ctrlProps/ctrlProp495.xml><?xml version="1.0" encoding="utf-8"?>
<formControlPr xmlns="http://schemas.microsoft.com/office/spreadsheetml/2009/9/main" objectType="Button" lockText="1"/>
</file>

<file path=xl/ctrlProps/ctrlProp496.xml><?xml version="1.0" encoding="utf-8"?>
<formControlPr xmlns="http://schemas.microsoft.com/office/spreadsheetml/2009/9/main" objectType="Button" lockText="1"/>
</file>

<file path=xl/ctrlProps/ctrlProp497.xml><?xml version="1.0" encoding="utf-8"?>
<formControlPr xmlns="http://schemas.microsoft.com/office/spreadsheetml/2009/9/main" objectType="Button" lockText="1"/>
</file>

<file path=xl/ctrlProps/ctrlProp498.xml><?xml version="1.0" encoding="utf-8"?>
<formControlPr xmlns="http://schemas.microsoft.com/office/spreadsheetml/2009/9/main" objectType="Button" lockText="1"/>
</file>

<file path=xl/ctrlProps/ctrlProp49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00.xml><?xml version="1.0" encoding="utf-8"?>
<formControlPr xmlns="http://schemas.microsoft.com/office/spreadsheetml/2009/9/main" objectType="Button" lockText="1"/>
</file>

<file path=xl/ctrlProps/ctrlProp501.xml><?xml version="1.0" encoding="utf-8"?>
<formControlPr xmlns="http://schemas.microsoft.com/office/spreadsheetml/2009/9/main" objectType="Button" lockText="1"/>
</file>

<file path=xl/ctrlProps/ctrlProp502.xml><?xml version="1.0" encoding="utf-8"?>
<formControlPr xmlns="http://schemas.microsoft.com/office/spreadsheetml/2009/9/main" objectType="Button" lockText="1"/>
</file>

<file path=xl/ctrlProps/ctrlProp503.xml><?xml version="1.0" encoding="utf-8"?>
<formControlPr xmlns="http://schemas.microsoft.com/office/spreadsheetml/2009/9/main" objectType="Button" lockText="1"/>
</file>

<file path=xl/ctrlProps/ctrlProp504.xml><?xml version="1.0" encoding="utf-8"?>
<formControlPr xmlns="http://schemas.microsoft.com/office/spreadsheetml/2009/9/main" objectType="Button" lockText="1"/>
</file>

<file path=xl/ctrlProps/ctrlProp505.xml><?xml version="1.0" encoding="utf-8"?>
<formControlPr xmlns="http://schemas.microsoft.com/office/spreadsheetml/2009/9/main" objectType="Button" lockText="1"/>
</file>

<file path=xl/ctrlProps/ctrlProp506.xml><?xml version="1.0" encoding="utf-8"?>
<formControlPr xmlns="http://schemas.microsoft.com/office/spreadsheetml/2009/9/main" objectType="Button" lockText="1"/>
</file>

<file path=xl/ctrlProps/ctrlProp507.xml><?xml version="1.0" encoding="utf-8"?>
<formControlPr xmlns="http://schemas.microsoft.com/office/spreadsheetml/2009/9/main" objectType="Button" lockText="1"/>
</file>

<file path=xl/ctrlProps/ctrlProp508.xml><?xml version="1.0" encoding="utf-8"?>
<formControlPr xmlns="http://schemas.microsoft.com/office/spreadsheetml/2009/9/main" objectType="Button" lockText="1"/>
</file>

<file path=xl/ctrlProps/ctrlProp509.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10.xml><?xml version="1.0" encoding="utf-8"?>
<formControlPr xmlns="http://schemas.microsoft.com/office/spreadsheetml/2009/9/main" objectType="Button" lockText="1"/>
</file>

<file path=xl/ctrlProps/ctrlProp511.xml><?xml version="1.0" encoding="utf-8"?>
<formControlPr xmlns="http://schemas.microsoft.com/office/spreadsheetml/2009/9/main" objectType="Button" lockText="1"/>
</file>

<file path=xl/ctrlProps/ctrlProp512.xml><?xml version="1.0" encoding="utf-8"?>
<formControlPr xmlns="http://schemas.microsoft.com/office/spreadsheetml/2009/9/main" objectType="Button" lockText="1"/>
</file>

<file path=xl/ctrlProps/ctrlProp513.xml><?xml version="1.0" encoding="utf-8"?>
<formControlPr xmlns="http://schemas.microsoft.com/office/spreadsheetml/2009/9/main" objectType="Button" lockText="1"/>
</file>

<file path=xl/ctrlProps/ctrlProp514.xml><?xml version="1.0" encoding="utf-8"?>
<formControlPr xmlns="http://schemas.microsoft.com/office/spreadsheetml/2009/9/main" objectType="Button" lockText="1"/>
</file>

<file path=xl/ctrlProps/ctrlProp515.xml><?xml version="1.0" encoding="utf-8"?>
<formControlPr xmlns="http://schemas.microsoft.com/office/spreadsheetml/2009/9/main" objectType="Button" lockText="1"/>
</file>

<file path=xl/ctrlProps/ctrlProp516.xml><?xml version="1.0" encoding="utf-8"?>
<formControlPr xmlns="http://schemas.microsoft.com/office/spreadsheetml/2009/9/main" objectType="Button" lockText="1"/>
</file>

<file path=xl/ctrlProps/ctrlProp517.xml><?xml version="1.0" encoding="utf-8"?>
<formControlPr xmlns="http://schemas.microsoft.com/office/spreadsheetml/2009/9/main" objectType="Button" lockText="1"/>
</file>

<file path=xl/ctrlProps/ctrlProp518.xml><?xml version="1.0" encoding="utf-8"?>
<formControlPr xmlns="http://schemas.microsoft.com/office/spreadsheetml/2009/9/main" objectType="Button" lockText="1"/>
</file>

<file path=xl/ctrlProps/ctrlProp519.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20.xml><?xml version="1.0" encoding="utf-8"?>
<formControlPr xmlns="http://schemas.microsoft.com/office/spreadsheetml/2009/9/main" objectType="Button" lockText="1"/>
</file>

<file path=xl/ctrlProps/ctrlProp521.xml><?xml version="1.0" encoding="utf-8"?>
<formControlPr xmlns="http://schemas.microsoft.com/office/spreadsheetml/2009/9/main" objectType="Button" lockText="1"/>
</file>

<file path=xl/ctrlProps/ctrlProp522.xml><?xml version="1.0" encoding="utf-8"?>
<formControlPr xmlns="http://schemas.microsoft.com/office/spreadsheetml/2009/9/main" objectType="Button" lockText="1"/>
</file>

<file path=xl/ctrlProps/ctrlProp523.xml><?xml version="1.0" encoding="utf-8"?>
<formControlPr xmlns="http://schemas.microsoft.com/office/spreadsheetml/2009/9/main" objectType="Button" lockText="1"/>
</file>

<file path=xl/ctrlProps/ctrlProp524.xml><?xml version="1.0" encoding="utf-8"?>
<formControlPr xmlns="http://schemas.microsoft.com/office/spreadsheetml/2009/9/main" objectType="Button" lockText="1"/>
</file>

<file path=xl/ctrlProps/ctrlProp525.xml><?xml version="1.0" encoding="utf-8"?>
<formControlPr xmlns="http://schemas.microsoft.com/office/spreadsheetml/2009/9/main" objectType="Button" lockText="1"/>
</file>

<file path=xl/ctrlProps/ctrlProp526.xml><?xml version="1.0" encoding="utf-8"?>
<formControlPr xmlns="http://schemas.microsoft.com/office/spreadsheetml/2009/9/main" objectType="Button" lockText="1"/>
</file>

<file path=xl/ctrlProps/ctrlProp527.xml><?xml version="1.0" encoding="utf-8"?>
<formControlPr xmlns="http://schemas.microsoft.com/office/spreadsheetml/2009/9/main" objectType="Button" lockText="1"/>
</file>

<file path=xl/ctrlProps/ctrlProp528.xml><?xml version="1.0" encoding="utf-8"?>
<formControlPr xmlns="http://schemas.microsoft.com/office/spreadsheetml/2009/9/main" objectType="Button" lockText="1"/>
</file>

<file path=xl/ctrlProps/ctrlProp529.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30.xml><?xml version="1.0" encoding="utf-8"?>
<formControlPr xmlns="http://schemas.microsoft.com/office/spreadsheetml/2009/9/main" objectType="Button" lockText="1"/>
</file>

<file path=xl/ctrlProps/ctrlProp531.xml><?xml version="1.0" encoding="utf-8"?>
<formControlPr xmlns="http://schemas.microsoft.com/office/spreadsheetml/2009/9/main" objectType="Button" lockText="1"/>
</file>

<file path=xl/ctrlProps/ctrlProp532.xml><?xml version="1.0" encoding="utf-8"?>
<formControlPr xmlns="http://schemas.microsoft.com/office/spreadsheetml/2009/9/main" objectType="Button" lockText="1"/>
</file>

<file path=xl/ctrlProps/ctrlProp533.xml><?xml version="1.0" encoding="utf-8"?>
<formControlPr xmlns="http://schemas.microsoft.com/office/spreadsheetml/2009/9/main" objectType="Button" lockText="1"/>
</file>

<file path=xl/ctrlProps/ctrlProp534.xml><?xml version="1.0" encoding="utf-8"?>
<formControlPr xmlns="http://schemas.microsoft.com/office/spreadsheetml/2009/9/main" objectType="Button" lockText="1"/>
</file>

<file path=xl/ctrlProps/ctrlProp535.xml><?xml version="1.0" encoding="utf-8"?>
<formControlPr xmlns="http://schemas.microsoft.com/office/spreadsheetml/2009/9/main" objectType="Button" lockText="1"/>
</file>

<file path=xl/ctrlProps/ctrlProp536.xml><?xml version="1.0" encoding="utf-8"?>
<formControlPr xmlns="http://schemas.microsoft.com/office/spreadsheetml/2009/9/main" objectType="Button" lockText="1"/>
</file>

<file path=xl/ctrlProps/ctrlProp537.xml><?xml version="1.0" encoding="utf-8"?>
<formControlPr xmlns="http://schemas.microsoft.com/office/spreadsheetml/2009/9/main" objectType="Button" lockText="1"/>
</file>

<file path=xl/ctrlProps/ctrlProp538.xml><?xml version="1.0" encoding="utf-8"?>
<formControlPr xmlns="http://schemas.microsoft.com/office/spreadsheetml/2009/9/main" objectType="Button" lockText="1"/>
</file>

<file path=xl/ctrlProps/ctrlProp539.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40.xml><?xml version="1.0" encoding="utf-8"?>
<formControlPr xmlns="http://schemas.microsoft.com/office/spreadsheetml/2009/9/main" objectType="Button" lockText="1"/>
</file>

<file path=xl/ctrlProps/ctrlProp541.xml><?xml version="1.0" encoding="utf-8"?>
<formControlPr xmlns="http://schemas.microsoft.com/office/spreadsheetml/2009/9/main" objectType="Button" lockText="1"/>
</file>

<file path=xl/ctrlProps/ctrlProp542.xml><?xml version="1.0" encoding="utf-8"?>
<formControlPr xmlns="http://schemas.microsoft.com/office/spreadsheetml/2009/9/main" objectType="Button" lockText="1"/>
</file>

<file path=xl/ctrlProps/ctrlProp543.xml><?xml version="1.0" encoding="utf-8"?>
<formControlPr xmlns="http://schemas.microsoft.com/office/spreadsheetml/2009/9/main" objectType="Button" lockText="1"/>
</file>

<file path=xl/ctrlProps/ctrlProp544.xml><?xml version="1.0" encoding="utf-8"?>
<formControlPr xmlns="http://schemas.microsoft.com/office/spreadsheetml/2009/9/main" objectType="Button" lockText="1"/>
</file>

<file path=xl/ctrlProps/ctrlProp545.xml><?xml version="1.0" encoding="utf-8"?>
<formControlPr xmlns="http://schemas.microsoft.com/office/spreadsheetml/2009/9/main" objectType="Button" lockText="1"/>
</file>

<file path=xl/ctrlProps/ctrlProp546.xml><?xml version="1.0" encoding="utf-8"?>
<formControlPr xmlns="http://schemas.microsoft.com/office/spreadsheetml/2009/9/main" objectType="Button" lockText="1"/>
</file>

<file path=xl/ctrlProps/ctrlProp547.xml><?xml version="1.0" encoding="utf-8"?>
<formControlPr xmlns="http://schemas.microsoft.com/office/spreadsheetml/2009/9/main" objectType="Button" lockText="1"/>
</file>

<file path=xl/ctrlProps/ctrlProp548.xml><?xml version="1.0" encoding="utf-8"?>
<formControlPr xmlns="http://schemas.microsoft.com/office/spreadsheetml/2009/9/main" objectType="Button" lockText="1"/>
</file>

<file path=xl/ctrlProps/ctrlProp549.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50.xml><?xml version="1.0" encoding="utf-8"?>
<formControlPr xmlns="http://schemas.microsoft.com/office/spreadsheetml/2009/9/main" objectType="Button" lockText="1"/>
</file>

<file path=xl/ctrlProps/ctrlProp551.xml><?xml version="1.0" encoding="utf-8"?>
<formControlPr xmlns="http://schemas.microsoft.com/office/spreadsheetml/2009/9/main" objectType="Button" lockText="1"/>
</file>

<file path=xl/ctrlProps/ctrlProp552.xml><?xml version="1.0" encoding="utf-8"?>
<formControlPr xmlns="http://schemas.microsoft.com/office/spreadsheetml/2009/9/main" objectType="Button" lockText="1"/>
</file>

<file path=xl/ctrlProps/ctrlProp553.xml><?xml version="1.0" encoding="utf-8"?>
<formControlPr xmlns="http://schemas.microsoft.com/office/spreadsheetml/2009/9/main" objectType="Button" lockText="1"/>
</file>

<file path=xl/ctrlProps/ctrlProp554.xml><?xml version="1.0" encoding="utf-8"?>
<formControlPr xmlns="http://schemas.microsoft.com/office/spreadsheetml/2009/9/main" objectType="Button" lockText="1"/>
</file>

<file path=xl/ctrlProps/ctrlProp555.xml><?xml version="1.0" encoding="utf-8"?>
<formControlPr xmlns="http://schemas.microsoft.com/office/spreadsheetml/2009/9/main" objectType="Button" lockText="1"/>
</file>

<file path=xl/ctrlProps/ctrlProp556.xml><?xml version="1.0" encoding="utf-8"?>
<formControlPr xmlns="http://schemas.microsoft.com/office/spreadsheetml/2009/9/main" objectType="Button" lockText="1"/>
</file>

<file path=xl/ctrlProps/ctrlProp557.xml><?xml version="1.0" encoding="utf-8"?>
<formControlPr xmlns="http://schemas.microsoft.com/office/spreadsheetml/2009/9/main" objectType="Button" lockText="1"/>
</file>

<file path=xl/ctrlProps/ctrlProp558.xml><?xml version="1.0" encoding="utf-8"?>
<formControlPr xmlns="http://schemas.microsoft.com/office/spreadsheetml/2009/9/main" objectType="Button" lockText="1"/>
</file>

<file path=xl/ctrlProps/ctrlProp559.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60.xml><?xml version="1.0" encoding="utf-8"?>
<formControlPr xmlns="http://schemas.microsoft.com/office/spreadsheetml/2009/9/main" objectType="Button" lockText="1"/>
</file>

<file path=xl/ctrlProps/ctrlProp561.xml><?xml version="1.0" encoding="utf-8"?>
<formControlPr xmlns="http://schemas.microsoft.com/office/spreadsheetml/2009/9/main" objectType="Button" lockText="1"/>
</file>

<file path=xl/ctrlProps/ctrlProp562.xml><?xml version="1.0" encoding="utf-8"?>
<formControlPr xmlns="http://schemas.microsoft.com/office/spreadsheetml/2009/9/main" objectType="Button" lockText="1"/>
</file>

<file path=xl/ctrlProps/ctrlProp563.xml><?xml version="1.0" encoding="utf-8"?>
<formControlPr xmlns="http://schemas.microsoft.com/office/spreadsheetml/2009/9/main" objectType="Button" lockText="1"/>
</file>

<file path=xl/ctrlProps/ctrlProp564.xml><?xml version="1.0" encoding="utf-8"?>
<formControlPr xmlns="http://schemas.microsoft.com/office/spreadsheetml/2009/9/main" objectType="Button" lockText="1"/>
</file>

<file path=xl/ctrlProps/ctrlProp565.xml><?xml version="1.0" encoding="utf-8"?>
<formControlPr xmlns="http://schemas.microsoft.com/office/spreadsheetml/2009/9/main" objectType="Button" lockText="1"/>
</file>

<file path=xl/ctrlProps/ctrlProp566.xml><?xml version="1.0" encoding="utf-8"?>
<formControlPr xmlns="http://schemas.microsoft.com/office/spreadsheetml/2009/9/main" objectType="Button" lockText="1"/>
</file>

<file path=xl/ctrlProps/ctrlProp567.xml><?xml version="1.0" encoding="utf-8"?>
<formControlPr xmlns="http://schemas.microsoft.com/office/spreadsheetml/2009/9/main" objectType="Button" lockText="1"/>
</file>

<file path=xl/ctrlProps/ctrlProp568.xml><?xml version="1.0" encoding="utf-8"?>
<formControlPr xmlns="http://schemas.microsoft.com/office/spreadsheetml/2009/9/main" objectType="Button" lockText="1"/>
</file>

<file path=xl/ctrlProps/ctrlProp569.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70.xml><?xml version="1.0" encoding="utf-8"?>
<formControlPr xmlns="http://schemas.microsoft.com/office/spreadsheetml/2009/9/main" objectType="Button" lockText="1"/>
</file>

<file path=xl/ctrlProps/ctrlProp571.xml><?xml version="1.0" encoding="utf-8"?>
<formControlPr xmlns="http://schemas.microsoft.com/office/spreadsheetml/2009/9/main" objectType="Button" lockText="1"/>
</file>

<file path=xl/ctrlProps/ctrlProp572.xml><?xml version="1.0" encoding="utf-8"?>
<formControlPr xmlns="http://schemas.microsoft.com/office/spreadsheetml/2009/9/main" objectType="Button" lockText="1"/>
</file>

<file path=xl/ctrlProps/ctrlProp573.xml><?xml version="1.0" encoding="utf-8"?>
<formControlPr xmlns="http://schemas.microsoft.com/office/spreadsheetml/2009/9/main" objectType="Button" lockText="1"/>
</file>

<file path=xl/ctrlProps/ctrlProp574.xml><?xml version="1.0" encoding="utf-8"?>
<formControlPr xmlns="http://schemas.microsoft.com/office/spreadsheetml/2009/9/main" objectType="Button" lockText="1"/>
</file>

<file path=xl/ctrlProps/ctrlProp575.xml><?xml version="1.0" encoding="utf-8"?>
<formControlPr xmlns="http://schemas.microsoft.com/office/spreadsheetml/2009/9/main" objectType="Button" lockText="1"/>
</file>

<file path=xl/ctrlProps/ctrlProp576.xml><?xml version="1.0" encoding="utf-8"?>
<formControlPr xmlns="http://schemas.microsoft.com/office/spreadsheetml/2009/9/main" objectType="Button" lockText="1"/>
</file>

<file path=xl/ctrlProps/ctrlProp577.xml><?xml version="1.0" encoding="utf-8"?>
<formControlPr xmlns="http://schemas.microsoft.com/office/spreadsheetml/2009/9/main" objectType="Button" lockText="1"/>
</file>

<file path=xl/ctrlProps/ctrlProp578.xml><?xml version="1.0" encoding="utf-8"?>
<formControlPr xmlns="http://schemas.microsoft.com/office/spreadsheetml/2009/9/main" objectType="Button" lockText="1"/>
</file>

<file path=xl/ctrlProps/ctrlProp579.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80.xml><?xml version="1.0" encoding="utf-8"?>
<formControlPr xmlns="http://schemas.microsoft.com/office/spreadsheetml/2009/9/main" objectType="Button" lockText="1"/>
</file>

<file path=xl/ctrlProps/ctrlProp581.xml><?xml version="1.0" encoding="utf-8"?>
<formControlPr xmlns="http://schemas.microsoft.com/office/spreadsheetml/2009/9/main" objectType="Button" lockText="1"/>
</file>

<file path=xl/ctrlProps/ctrlProp582.xml><?xml version="1.0" encoding="utf-8"?>
<formControlPr xmlns="http://schemas.microsoft.com/office/spreadsheetml/2009/9/main" objectType="Button" lockText="1"/>
</file>

<file path=xl/ctrlProps/ctrlProp583.xml><?xml version="1.0" encoding="utf-8"?>
<formControlPr xmlns="http://schemas.microsoft.com/office/spreadsheetml/2009/9/main" objectType="Button" lockText="1"/>
</file>

<file path=xl/ctrlProps/ctrlProp584.xml><?xml version="1.0" encoding="utf-8"?>
<formControlPr xmlns="http://schemas.microsoft.com/office/spreadsheetml/2009/9/main" objectType="Button" lockText="1"/>
</file>

<file path=xl/ctrlProps/ctrlProp585.xml><?xml version="1.0" encoding="utf-8"?>
<formControlPr xmlns="http://schemas.microsoft.com/office/spreadsheetml/2009/9/main" objectType="Button" lockText="1"/>
</file>

<file path=xl/ctrlProps/ctrlProp586.xml><?xml version="1.0" encoding="utf-8"?>
<formControlPr xmlns="http://schemas.microsoft.com/office/spreadsheetml/2009/9/main" objectType="Button" lockText="1"/>
</file>

<file path=xl/ctrlProps/ctrlProp587.xml><?xml version="1.0" encoding="utf-8"?>
<formControlPr xmlns="http://schemas.microsoft.com/office/spreadsheetml/2009/9/main" objectType="Button" lockText="1"/>
</file>

<file path=xl/ctrlProps/ctrlProp588.xml><?xml version="1.0" encoding="utf-8"?>
<formControlPr xmlns="http://schemas.microsoft.com/office/spreadsheetml/2009/9/main" objectType="Button" lockText="1"/>
</file>

<file path=xl/ctrlProps/ctrlProp589.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590.xml><?xml version="1.0" encoding="utf-8"?>
<formControlPr xmlns="http://schemas.microsoft.com/office/spreadsheetml/2009/9/main" objectType="Button" lockText="1"/>
</file>

<file path=xl/ctrlProps/ctrlProp591.xml><?xml version="1.0" encoding="utf-8"?>
<formControlPr xmlns="http://schemas.microsoft.com/office/spreadsheetml/2009/9/main" objectType="Button" lockText="1"/>
</file>

<file path=xl/ctrlProps/ctrlProp592.xml><?xml version="1.0" encoding="utf-8"?>
<formControlPr xmlns="http://schemas.microsoft.com/office/spreadsheetml/2009/9/main" objectType="Button" lockText="1"/>
</file>

<file path=xl/ctrlProps/ctrlProp593.xml><?xml version="1.0" encoding="utf-8"?>
<formControlPr xmlns="http://schemas.microsoft.com/office/spreadsheetml/2009/9/main" objectType="Button" lockText="1"/>
</file>

<file path=xl/ctrlProps/ctrlProp594.xml><?xml version="1.0" encoding="utf-8"?>
<formControlPr xmlns="http://schemas.microsoft.com/office/spreadsheetml/2009/9/main" objectType="Button" lockText="1"/>
</file>

<file path=xl/ctrlProps/ctrlProp595.xml><?xml version="1.0" encoding="utf-8"?>
<formControlPr xmlns="http://schemas.microsoft.com/office/spreadsheetml/2009/9/main" objectType="Button" lockText="1"/>
</file>

<file path=xl/ctrlProps/ctrlProp596.xml><?xml version="1.0" encoding="utf-8"?>
<formControlPr xmlns="http://schemas.microsoft.com/office/spreadsheetml/2009/9/main" objectType="Button" lockText="1"/>
</file>

<file path=xl/ctrlProps/ctrlProp597.xml><?xml version="1.0" encoding="utf-8"?>
<formControlPr xmlns="http://schemas.microsoft.com/office/spreadsheetml/2009/9/main" objectType="Button" lockText="1"/>
</file>

<file path=xl/ctrlProps/ctrlProp598.xml><?xml version="1.0" encoding="utf-8"?>
<formControlPr xmlns="http://schemas.microsoft.com/office/spreadsheetml/2009/9/main" objectType="Button" lockText="1"/>
</file>

<file path=xl/ctrlProps/ctrlProp59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00.xml><?xml version="1.0" encoding="utf-8"?>
<formControlPr xmlns="http://schemas.microsoft.com/office/spreadsheetml/2009/9/main" objectType="Button" lockText="1"/>
</file>

<file path=xl/ctrlProps/ctrlProp601.xml><?xml version="1.0" encoding="utf-8"?>
<formControlPr xmlns="http://schemas.microsoft.com/office/spreadsheetml/2009/9/main" objectType="Button" lockText="1"/>
</file>

<file path=xl/ctrlProps/ctrlProp602.xml><?xml version="1.0" encoding="utf-8"?>
<formControlPr xmlns="http://schemas.microsoft.com/office/spreadsheetml/2009/9/main" objectType="Button" lockText="1"/>
</file>

<file path=xl/ctrlProps/ctrlProp603.xml><?xml version="1.0" encoding="utf-8"?>
<formControlPr xmlns="http://schemas.microsoft.com/office/spreadsheetml/2009/9/main" objectType="Button" lockText="1"/>
</file>

<file path=xl/ctrlProps/ctrlProp604.xml><?xml version="1.0" encoding="utf-8"?>
<formControlPr xmlns="http://schemas.microsoft.com/office/spreadsheetml/2009/9/main" objectType="Button" lockText="1"/>
</file>

<file path=xl/ctrlProps/ctrlProp605.xml><?xml version="1.0" encoding="utf-8"?>
<formControlPr xmlns="http://schemas.microsoft.com/office/spreadsheetml/2009/9/main" objectType="Button" lockText="1"/>
</file>

<file path=xl/ctrlProps/ctrlProp606.xml><?xml version="1.0" encoding="utf-8"?>
<formControlPr xmlns="http://schemas.microsoft.com/office/spreadsheetml/2009/9/main" objectType="Button" lockText="1"/>
</file>

<file path=xl/ctrlProps/ctrlProp607.xml><?xml version="1.0" encoding="utf-8"?>
<formControlPr xmlns="http://schemas.microsoft.com/office/spreadsheetml/2009/9/main" objectType="Button" lockText="1"/>
</file>

<file path=xl/ctrlProps/ctrlProp608.xml><?xml version="1.0" encoding="utf-8"?>
<formControlPr xmlns="http://schemas.microsoft.com/office/spreadsheetml/2009/9/main" objectType="Button" lockText="1"/>
</file>

<file path=xl/ctrlProps/ctrlProp609.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10.xml><?xml version="1.0" encoding="utf-8"?>
<formControlPr xmlns="http://schemas.microsoft.com/office/spreadsheetml/2009/9/main" objectType="Button" lockText="1"/>
</file>

<file path=xl/ctrlProps/ctrlProp611.xml><?xml version="1.0" encoding="utf-8"?>
<formControlPr xmlns="http://schemas.microsoft.com/office/spreadsheetml/2009/9/main" objectType="Button" lockText="1"/>
</file>

<file path=xl/ctrlProps/ctrlProp612.xml><?xml version="1.0" encoding="utf-8"?>
<formControlPr xmlns="http://schemas.microsoft.com/office/spreadsheetml/2009/9/main" objectType="Button" lockText="1"/>
</file>

<file path=xl/ctrlProps/ctrlProp613.xml><?xml version="1.0" encoding="utf-8"?>
<formControlPr xmlns="http://schemas.microsoft.com/office/spreadsheetml/2009/9/main" objectType="Button" lockText="1"/>
</file>

<file path=xl/ctrlProps/ctrlProp614.xml><?xml version="1.0" encoding="utf-8"?>
<formControlPr xmlns="http://schemas.microsoft.com/office/spreadsheetml/2009/9/main" objectType="Button" lockText="1"/>
</file>

<file path=xl/ctrlProps/ctrlProp615.xml><?xml version="1.0" encoding="utf-8"?>
<formControlPr xmlns="http://schemas.microsoft.com/office/spreadsheetml/2009/9/main" objectType="Button" lockText="1"/>
</file>

<file path=xl/ctrlProps/ctrlProp616.xml><?xml version="1.0" encoding="utf-8"?>
<formControlPr xmlns="http://schemas.microsoft.com/office/spreadsheetml/2009/9/main" objectType="Button" lockText="1"/>
</file>

<file path=xl/ctrlProps/ctrlProp617.xml><?xml version="1.0" encoding="utf-8"?>
<formControlPr xmlns="http://schemas.microsoft.com/office/spreadsheetml/2009/9/main" objectType="Button" lockText="1"/>
</file>

<file path=xl/ctrlProps/ctrlProp618.xml><?xml version="1.0" encoding="utf-8"?>
<formControlPr xmlns="http://schemas.microsoft.com/office/spreadsheetml/2009/9/main" objectType="Button" lockText="1"/>
</file>

<file path=xl/ctrlProps/ctrlProp619.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20.xml><?xml version="1.0" encoding="utf-8"?>
<formControlPr xmlns="http://schemas.microsoft.com/office/spreadsheetml/2009/9/main" objectType="Button" lockText="1"/>
</file>

<file path=xl/ctrlProps/ctrlProp621.xml><?xml version="1.0" encoding="utf-8"?>
<formControlPr xmlns="http://schemas.microsoft.com/office/spreadsheetml/2009/9/main" objectType="Button" lockText="1"/>
</file>

<file path=xl/ctrlProps/ctrlProp622.xml><?xml version="1.0" encoding="utf-8"?>
<formControlPr xmlns="http://schemas.microsoft.com/office/spreadsheetml/2009/9/main" objectType="Button" lockText="1"/>
</file>

<file path=xl/ctrlProps/ctrlProp623.xml><?xml version="1.0" encoding="utf-8"?>
<formControlPr xmlns="http://schemas.microsoft.com/office/spreadsheetml/2009/9/main" objectType="CheckBox" fmlaLink="$G$2" lockText="1"/>
</file>

<file path=xl/ctrlProps/ctrlProp624.xml><?xml version="1.0" encoding="utf-8"?>
<formControlPr xmlns="http://schemas.microsoft.com/office/spreadsheetml/2009/9/main" objectType="CheckBox" fmlaLink="$H$2" lockText="1"/>
</file>

<file path=xl/ctrlProps/ctrlProp625.xml><?xml version="1.0" encoding="utf-8"?>
<formControlPr xmlns="http://schemas.microsoft.com/office/spreadsheetml/2009/9/main" objectType="Button" lockText="1"/>
</file>

<file path=xl/ctrlProps/ctrlProp626.xml><?xml version="1.0" encoding="utf-8"?>
<formControlPr xmlns="http://schemas.microsoft.com/office/spreadsheetml/2009/9/main" objectType="Button" lockText="1"/>
</file>

<file path=xl/ctrlProps/ctrlProp627.xml><?xml version="1.0" encoding="utf-8"?>
<formControlPr xmlns="http://schemas.microsoft.com/office/spreadsheetml/2009/9/main" objectType="Button" lockText="1"/>
</file>

<file path=xl/ctrlProps/ctrlProp628.xml><?xml version="1.0" encoding="utf-8"?>
<formControlPr xmlns="http://schemas.microsoft.com/office/spreadsheetml/2009/9/main" objectType="Button" lockText="1"/>
</file>

<file path=xl/ctrlProps/ctrlProp629.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30.xml><?xml version="1.0" encoding="utf-8"?>
<formControlPr xmlns="http://schemas.microsoft.com/office/spreadsheetml/2009/9/main" objectType="Button" lockText="1"/>
</file>

<file path=xl/ctrlProps/ctrlProp631.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64193" name="Button 1" hidden="1">
              <a:extLst>
                <a:ext uri="{63B3BB69-23CF-44E3-9099-C40C66FF867C}">
                  <a14:compatExt spid="_x0000_s264193"/>
                </a:ext>
                <a:ext uri="{FF2B5EF4-FFF2-40B4-BE49-F238E27FC236}">
                  <a16:creationId xmlns:a16="http://schemas.microsoft.com/office/drawing/2014/main" id="{00000000-0008-0000-0100-000001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64194" name="Button 2" hidden="1">
              <a:extLst>
                <a:ext uri="{63B3BB69-23CF-44E3-9099-C40C66FF867C}">
                  <a14:compatExt spid="_x0000_s264194"/>
                </a:ext>
                <a:ext uri="{FF2B5EF4-FFF2-40B4-BE49-F238E27FC236}">
                  <a16:creationId xmlns:a16="http://schemas.microsoft.com/office/drawing/2014/main" id="{00000000-0008-0000-0100-000002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64195" name="Button 3" hidden="1">
              <a:extLst>
                <a:ext uri="{63B3BB69-23CF-44E3-9099-C40C66FF867C}">
                  <a14:compatExt spid="_x0000_s264195"/>
                </a:ext>
                <a:ext uri="{FF2B5EF4-FFF2-40B4-BE49-F238E27FC236}">
                  <a16:creationId xmlns:a16="http://schemas.microsoft.com/office/drawing/2014/main" id="{00000000-0008-0000-0100-000003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64196" name="Button 4" hidden="1">
              <a:extLst>
                <a:ext uri="{63B3BB69-23CF-44E3-9099-C40C66FF867C}">
                  <a14:compatExt spid="_x0000_s264196"/>
                </a:ext>
                <a:ext uri="{FF2B5EF4-FFF2-40B4-BE49-F238E27FC236}">
                  <a16:creationId xmlns:a16="http://schemas.microsoft.com/office/drawing/2014/main" id="{00000000-0008-0000-0100-000004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64197" name="Button 5" hidden="1">
              <a:extLst>
                <a:ext uri="{63B3BB69-23CF-44E3-9099-C40C66FF867C}">
                  <a14:compatExt spid="_x0000_s264197"/>
                </a:ext>
                <a:ext uri="{FF2B5EF4-FFF2-40B4-BE49-F238E27FC236}">
                  <a16:creationId xmlns:a16="http://schemas.microsoft.com/office/drawing/2014/main" id="{00000000-0008-0000-0100-000005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64198" name="Button 6" hidden="1">
              <a:extLst>
                <a:ext uri="{63B3BB69-23CF-44E3-9099-C40C66FF867C}">
                  <a14:compatExt spid="_x0000_s264198"/>
                </a:ext>
                <a:ext uri="{FF2B5EF4-FFF2-40B4-BE49-F238E27FC236}">
                  <a16:creationId xmlns:a16="http://schemas.microsoft.com/office/drawing/2014/main" id="{00000000-0008-0000-0100-000006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64199" name="Button 7" hidden="1">
              <a:extLst>
                <a:ext uri="{63B3BB69-23CF-44E3-9099-C40C66FF867C}">
                  <a14:compatExt spid="_x0000_s264199"/>
                </a:ext>
                <a:ext uri="{FF2B5EF4-FFF2-40B4-BE49-F238E27FC236}">
                  <a16:creationId xmlns:a16="http://schemas.microsoft.com/office/drawing/2014/main" id="{00000000-0008-0000-0100-000007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64200" name="Button 8" hidden="1">
              <a:extLst>
                <a:ext uri="{63B3BB69-23CF-44E3-9099-C40C66FF867C}">
                  <a14:compatExt spid="_x0000_s264200"/>
                </a:ext>
                <a:ext uri="{FF2B5EF4-FFF2-40B4-BE49-F238E27FC236}">
                  <a16:creationId xmlns:a16="http://schemas.microsoft.com/office/drawing/2014/main" id="{00000000-0008-0000-0100-000008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64201" name="Button 9" hidden="1">
              <a:extLst>
                <a:ext uri="{63B3BB69-23CF-44E3-9099-C40C66FF867C}">
                  <a14:compatExt spid="_x0000_s264201"/>
                </a:ext>
                <a:ext uri="{FF2B5EF4-FFF2-40B4-BE49-F238E27FC236}">
                  <a16:creationId xmlns:a16="http://schemas.microsoft.com/office/drawing/2014/main" id="{00000000-0008-0000-0100-000009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64202" name="Button 10" hidden="1">
              <a:extLst>
                <a:ext uri="{63B3BB69-23CF-44E3-9099-C40C66FF867C}">
                  <a14:compatExt spid="_x0000_s264202"/>
                </a:ext>
                <a:ext uri="{FF2B5EF4-FFF2-40B4-BE49-F238E27FC236}">
                  <a16:creationId xmlns:a16="http://schemas.microsoft.com/office/drawing/2014/main" id="{00000000-0008-0000-0100-00000A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64203" name="Button 11" hidden="1">
              <a:extLst>
                <a:ext uri="{63B3BB69-23CF-44E3-9099-C40C66FF867C}">
                  <a14:compatExt spid="_x0000_s264203"/>
                </a:ext>
                <a:ext uri="{FF2B5EF4-FFF2-40B4-BE49-F238E27FC236}">
                  <a16:creationId xmlns:a16="http://schemas.microsoft.com/office/drawing/2014/main" id="{00000000-0008-0000-0100-00000B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64204" name="Button 12" hidden="1">
              <a:extLst>
                <a:ext uri="{63B3BB69-23CF-44E3-9099-C40C66FF867C}">
                  <a14:compatExt spid="_x0000_s264204"/>
                </a:ext>
                <a:ext uri="{FF2B5EF4-FFF2-40B4-BE49-F238E27FC236}">
                  <a16:creationId xmlns:a16="http://schemas.microsoft.com/office/drawing/2014/main" id="{00000000-0008-0000-0100-00000C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64205" name="Button 13" hidden="1">
              <a:extLst>
                <a:ext uri="{63B3BB69-23CF-44E3-9099-C40C66FF867C}">
                  <a14:compatExt spid="_x0000_s264205"/>
                </a:ext>
                <a:ext uri="{FF2B5EF4-FFF2-40B4-BE49-F238E27FC236}">
                  <a16:creationId xmlns:a16="http://schemas.microsoft.com/office/drawing/2014/main" id="{00000000-0008-0000-0100-00000D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64206" name="Button 14" hidden="1">
              <a:extLst>
                <a:ext uri="{63B3BB69-23CF-44E3-9099-C40C66FF867C}">
                  <a14:compatExt spid="_x0000_s264206"/>
                </a:ext>
                <a:ext uri="{FF2B5EF4-FFF2-40B4-BE49-F238E27FC236}">
                  <a16:creationId xmlns:a16="http://schemas.microsoft.com/office/drawing/2014/main" id="{00000000-0008-0000-0100-00000E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64207" name="Button 15" hidden="1">
              <a:extLst>
                <a:ext uri="{63B3BB69-23CF-44E3-9099-C40C66FF867C}">
                  <a14:compatExt spid="_x0000_s264207"/>
                </a:ext>
                <a:ext uri="{FF2B5EF4-FFF2-40B4-BE49-F238E27FC236}">
                  <a16:creationId xmlns:a16="http://schemas.microsoft.com/office/drawing/2014/main" id="{00000000-0008-0000-0100-00000F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64208" name="Button 16" hidden="1">
              <a:extLst>
                <a:ext uri="{63B3BB69-23CF-44E3-9099-C40C66FF867C}">
                  <a14:compatExt spid="_x0000_s264208"/>
                </a:ext>
                <a:ext uri="{FF2B5EF4-FFF2-40B4-BE49-F238E27FC236}">
                  <a16:creationId xmlns:a16="http://schemas.microsoft.com/office/drawing/2014/main" id="{00000000-0008-0000-0100-000010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64209" name="Button 17" hidden="1">
              <a:extLst>
                <a:ext uri="{63B3BB69-23CF-44E3-9099-C40C66FF867C}">
                  <a14:compatExt spid="_x0000_s264209"/>
                </a:ext>
                <a:ext uri="{FF2B5EF4-FFF2-40B4-BE49-F238E27FC236}">
                  <a16:creationId xmlns:a16="http://schemas.microsoft.com/office/drawing/2014/main" id="{00000000-0008-0000-0100-000011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64210" name="Button 18" hidden="1">
              <a:extLst>
                <a:ext uri="{63B3BB69-23CF-44E3-9099-C40C66FF867C}">
                  <a14:compatExt spid="_x0000_s264210"/>
                </a:ext>
                <a:ext uri="{FF2B5EF4-FFF2-40B4-BE49-F238E27FC236}">
                  <a16:creationId xmlns:a16="http://schemas.microsoft.com/office/drawing/2014/main" id="{00000000-0008-0000-0100-000012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64211" name="Button 19" hidden="1">
              <a:extLst>
                <a:ext uri="{63B3BB69-23CF-44E3-9099-C40C66FF867C}">
                  <a14:compatExt spid="_x0000_s264211"/>
                </a:ext>
                <a:ext uri="{FF2B5EF4-FFF2-40B4-BE49-F238E27FC236}">
                  <a16:creationId xmlns:a16="http://schemas.microsoft.com/office/drawing/2014/main" id="{00000000-0008-0000-0100-000013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64212" name="Button 20" hidden="1">
              <a:extLst>
                <a:ext uri="{63B3BB69-23CF-44E3-9099-C40C66FF867C}">
                  <a14:compatExt spid="_x0000_s264212"/>
                </a:ext>
                <a:ext uri="{FF2B5EF4-FFF2-40B4-BE49-F238E27FC236}">
                  <a16:creationId xmlns:a16="http://schemas.microsoft.com/office/drawing/2014/main" id="{00000000-0008-0000-0100-000014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64213" name="Button 21" hidden="1">
              <a:extLst>
                <a:ext uri="{63B3BB69-23CF-44E3-9099-C40C66FF867C}">
                  <a14:compatExt spid="_x0000_s264213"/>
                </a:ext>
                <a:ext uri="{FF2B5EF4-FFF2-40B4-BE49-F238E27FC236}">
                  <a16:creationId xmlns:a16="http://schemas.microsoft.com/office/drawing/2014/main" id="{00000000-0008-0000-0100-000015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64214" name="Button 22" hidden="1">
              <a:extLst>
                <a:ext uri="{63B3BB69-23CF-44E3-9099-C40C66FF867C}">
                  <a14:compatExt spid="_x0000_s264214"/>
                </a:ext>
                <a:ext uri="{FF2B5EF4-FFF2-40B4-BE49-F238E27FC236}">
                  <a16:creationId xmlns:a16="http://schemas.microsoft.com/office/drawing/2014/main" id="{00000000-0008-0000-0100-000016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64215" name="Button 23" hidden="1">
              <a:extLst>
                <a:ext uri="{63B3BB69-23CF-44E3-9099-C40C66FF867C}">
                  <a14:compatExt spid="_x0000_s264215"/>
                </a:ext>
                <a:ext uri="{FF2B5EF4-FFF2-40B4-BE49-F238E27FC236}">
                  <a16:creationId xmlns:a16="http://schemas.microsoft.com/office/drawing/2014/main" id="{00000000-0008-0000-0100-000017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64216" name="Button 24" hidden="1">
              <a:extLst>
                <a:ext uri="{63B3BB69-23CF-44E3-9099-C40C66FF867C}">
                  <a14:compatExt spid="_x0000_s264216"/>
                </a:ext>
                <a:ext uri="{FF2B5EF4-FFF2-40B4-BE49-F238E27FC236}">
                  <a16:creationId xmlns:a16="http://schemas.microsoft.com/office/drawing/2014/main" id="{00000000-0008-0000-0100-000018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64217" name="Button 25" hidden="1">
              <a:extLst>
                <a:ext uri="{63B3BB69-23CF-44E3-9099-C40C66FF867C}">
                  <a14:compatExt spid="_x0000_s264217"/>
                </a:ext>
                <a:ext uri="{FF2B5EF4-FFF2-40B4-BE49-F238E27FC236}">
                  <a16:creationId xmlns:a16="http://schemas.microsoft.com/office/drawing/2014/main" id="{00000000-0008-0000-0100-000019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64218" name="Button 26" hidden="1">
              <a:extLst>
                <a:ext uri="{63B3BB69-23CF-44E3-9099-C40C66FF867C}">
                  <a14:compatExt spid="_x0000_s264218"/>
                </a:ext>
                <a:ext uri="{FF2B5EF4-FFF2-40B4-BE49-F238E27FC236}">
                  <a16:creationId xmlns:a16="http://schemas.microsoft.com/office/drawing/2014/main" id="{00000000-0008-0000-0100-00001A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94913" name="Button 1" hidden="1">
              <a:extLst>
                <a:ext uri="{63B3BB69-23CF-44E3-9099-C40C66FF867C}">
                  <a14:compatExt spid="_x0000_s294913"/>
                </a:ext>
                <a:ext uri="{FF2B5EF4-FFF2-40B4-BE49-F238E27FC236}">
                  <a16:creationId xmlns:a16="http://schemas.microsoft.com/office/drawing/2014/main" id="{00000000-0008-0000-0A00-000001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94914" name="Button 2" hidden="1">
              <a:extLst>
                <a:ext uri="{63B3BB69-23CF-44E3-9099-C40C66FF867C}">
                  <a14:compatExt spid="_x0000_s294914"/>
                </a:ext>
                <a:ext uri="{FF2B5EF4-FFF2-40B4-BE49-F238E27FC236}">
                  <a16:creationId xmlns:a16="http://schemas.microsoft.com/office/drawing/2014/main" id="{00000000-0008-0000-0A00-000002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94915" name="Button 3" hidden="1">
              <a:extLst>
                <a:ext uri="{63B3BB69-23CF-44E3-9099-C40C66FF867C}">
                  <a14:compatExt spid="_x0000_s294915"/>
                </a:ext>
                <a:ext uri="{FF2B5EF4-FFF2-40B4-BE49-F238E27FC236}">
                  <a16:creationId xmlns:a16="http://schemas.microsoft.com/office/drawing/2014/main" id="{00000000-0008-0000-0A00-000003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94916" name="Button 4" hidden="1">
              <a:extLst>
                <a:ext uri="{63B3BB69-23CF-44E3-9099-C40C66FF867C}">
                  <a14:compatExt spid="_x0000_s294916"/>
                </a:ext>
                <a:ext uri="{FF2B5EF4-FFF2-40B4-BE49-F238E27FC236}">
                  <a16:creationId xmlns:a16="http://schemas.microsoft.com/office/drawing/2014/main" id="{00000000-0008-0000-0A00-000004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94917" name="Button 5" hidden="1">
              <a:extLst>
                <a:ext uri="{63B3BB69-23CF-44E3-9099-C40C66FF867C}">
                  <a14:compatExt spid="_x0000_s294917"/>
                </a:ext>
                <a:ext uri="{FF2B5EF4-FFF2-40B4-BE49-F238E27FC236}">
                  <a16:creationId xmlns:a16="http://schemas.microsoft.com/office/drawing/2014/main" id="{00000000-0008-0000-0A00-000005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94918" name="Button 6" hidden="1">
              <a:extLst>
                <a:ext uri="{63B3BB69-23CF-44E3-9099-C40C66FF867C}">
                  <a14:compatExt spid="_x0000_s294918"/>
                </a:ext>
                <a:ext uri="{FF2B5EF4-FFF2-40B4-BE49-F238E27FC236}">
                  <a16:creationId xmlns:a16="http://schemas.microsoft.com/office/drawing/2014/main" id="{00000000-0008-0000-0A00-000006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94919" name="Button 7" hidden="1">
              <a:extLst>
                <a:ext uri="{63B3BB69-23CF-44E3-9099-C40C66FF867C}">
                  <a14:compatExt spid="_x0000_s294919"/>
                </a:ext>
                <a:ext uri="{FF2B5EF4-FFF2-40B4-BE49-F238E27FC236}">
                  <a16:creationId xmlns:a16="http://schemas.microsoft.com/office/drawing/2014/main" id="{00000000-0008-0000-0A00-000007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94920" name="Button 8" hidden="1">
              <a:extLst>
                <a:ext uri="{63B3BB69-23CF-44E3-9099-C40C66FF867C}">
                  <a14:compatExt spid="_x0000_s294920"/>
                </a:ext>
                <a:ext uri="{FF2B5EF4-FFF2-40B4-BE49-F238E27FC236}">
                  <a16:creationId xmlns:a16="http://schemas.microsoft.com/office/drawing/2014/main" id="{00000000-0008-0000-0A00-000008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94921" name="Button 9" hidden="1">
              <a:extLst>
                <a:ext uri="{63B3BB69-23CF-44E3-9099-C40C66FF867C}">
                  <a14:compatExt spid="_x0000_s294921"/>
                </a:ext>
                <a:ext uri="{FF2B5EF4-FFF2-40B4-BE49-F238E27FC236}">
                  <a16:creationId xmlns:a16="http://schemas.microsoft.com/office/drawing/2014/main" id="{00000000-0008-0000-0A00-000009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94922" name="Button 10" hidden="1">
              <a:extLst>
                <a:ext uri="{63B3BB69-23CF-44E3-9099-C40C66FF867C}">
                  <a14:compatExt spid="_x0000_s294922"/>
                </a:ext>
                <a:ext uri="{FF2B5EF4-FFF2-40B4-BE49-F238E27FC236}">
                  <a16:creationId xmlns:a16="http://schemas.microsoft.com/office/drawing/2014/main" id="{00000000-0008-0000-0A00-00000A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94923" name="Button 11" hidden="1">
              <a:extLst>
                <a:ext uri="{63B3BB69-23CF-44E3-9099-C40C66FF867C}">
                  <a14:compatExt spid="_x0000_s294923"/>
                </a:ext>
                <a:ext uri="{FF2B5EF4-FFF2-40B4-BE49-F238E27FC236}">
                  <a16:creationId xmlns:a16="http://schemas.microsoft.com/office/drawing/2014/main" id="{00000000-0008-0000-0A00-00000B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94924" name="Button 12" hidden="1">
              <a:extLst>
                <a:ext uri="{63B3BB69-23CF-44E3-9099-C40C66FF867C}">
                  <a14:compatExt spid="_x0000_s294924"/>
                </a:ext>
                <a:ext uri="{FF2B5EF4-FFF2-40B4-BE49-F238E27FC236}">
                  <a16:creationId xmlns:a16="http://schemas.microsoft.com/office/drawing/2014/main" id="{00000000-0008-0000-0A00-00000C8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94925" name="Button 13" hidden="1">
              <a:extLst>
                <a:ext uri="{63B3BB69-23CF-44E3-9099-C40C66FF867C}">
                  <a14:compatExt spid="_x0000_s294925"/>
                </a:ext>
                <a:ext uri="{FF2B5EF4-FFF2-40B4-BE49-F238E27FC236}">
                  <a16:creationId xmlns:a16="http://schemas.microsoft.com/office/drawing/2014/main" id="{00000000-0008-0000-0A00-00000D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94926" name="Button 14" hidden="1">
              <a:extLst>
                <a:ext uri="{63B3BB69-23CF-44E3-9099-C40C66FF867C}">
                  <a14:compatExt spid="_x0000_s294926"/>
                </a:ext>
                <a:ext uri="{FF2B5EF4-FFF2-40B4-BE49-F238E27FC236}">
                  <a16:creationId xmlns:a16="http://schemas.microsoft.com/office/drawing/2014/main" id="{00000000-0008-0000-0A00-00000E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94927" name="Button 15" hidden="1">
              <a:extLst>
                <a:ext uri="{63B3BB69-23CF-44E3-9099-C40C66FF867C}">
                  <a14:compatExt spid="_x0000_s294927"/>
                </a:ext>
                <a:ext uri="{FF2B5EF4-FFF2-40B4-BE49-F238E27FC236}">
                  <a16:creationId xmlns:a16="http://schemas.microsoft.com/office/drawing/2014/main" id="{00000000-0008-0000-0A00-00000F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94928" name="Button 16" hidden="1">
              <a:extLst>
                <a:ext uri="{63B3BB69-23CF-44E3-9099-C40C66FF867C}">
                  <a14:compatExt spid="_x0000_s294928"/>
                </a:ext>
                <a:ext uri="{FF2B5EF4-FFF2-40B4-BE49-F238E27FC236}">
                  <a16:creationId xmlns:a16="http://schemas.microsoft.com/office/drawing/2014/main" id="{00000000-0008-0000-0A00-000010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94929" name="Button 17" hidden="1">
              <a:extLst>
                <a:ext uri="{63B3BB69-23CF-44E3-9099-C40C66FF867C}">
                  <a14:compatExt spid="_x0000_s294929"/>
                </a:ext>
                <a:ext uri="{FF2B5EF4-FFF2-40B4-BE49-F238E27FC236}">
                  <a16:creationId xmlns:a16="http://schemas.microsoft.com/office/drawing/2014/main" id="{00000000-0008-0000-0A00-000011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94930" name="Button 18" hidden="1">
              <a:extLst>
                <a:ext uri="{63B3BB69-23CF-44E3-9099-C40C66FF867C}">
                  <a14:compatExt spid="_x0000_s294930"/>
                </a:ext>
                <a:ext uri="{FF2B5EF4-FFF2-40B4-BE49-F238E27FC236}">
                  <a16:creationId xmlns:a16="http://schemas.microsoft.com/office/drawing/2014/main" id="{00000000-0008-0000-0A00-0000128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94931" name="Button 19" hidden="1">
              <a:extLst>
                <a:ext uri="{63B3BB69-23CF-44E3-9099-C40C66FF867C}">
                  <a14:compatExt spid="_x0000_s294931"/>
                </a:ext>
                <a:ext uri="{FF2B5EF4-FFF2-40B4-BE49-F238E27FC236}">
                  <a16:creationId xmlns:a16="http://schemas.microsoft.com/office/drawing/2014/main" id="{00000000-0008-0000-0A00-0000138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94932" name="Button 20" hidden="1">
              <a:extLst>
                <a:ext uri="{63B3BB69-23CF-44E3-9099-C40C66FF867C}">
                  <a14:compatExt spid="_x0000_s294932"/>
                </a:ext>
                <a:ext uri="{FF2B5EF4-FFF2-40B4-BE49-F238E27FC236}">
                  <a16:creationId xmlns:a16="http://schemas.microsoft.com/office/drawing/2014/main" id="{00000000-0008-0000-0A00-0000148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94933" name="Button 21" hidden="1">
              <a:extLst>
                <a:ext uri="{63B3BB69-23CF-44E3-9099-C40C66FF867C}">
                  <a14:compatExt spid="_x0000_s294933"/>
                </a:ext>
                <a:ext uri="{FF2B5EF4-FFF2-40B4-BE49-F238E27FC236}">
                  <a16:creationId xmlns:a16="http://schemas.microsoft.com/office/drawing/2014/main" id="{00000000-0008-0000-0A00-0000158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94934" name="Button 22" hidden="1">
              <a:extLst>
                <a:ext uri="{63B3BB69-23CF-44E3-9099-C40C66FF867C}">
                  <a14:compatExt spid="_x0000_s294934"/>
                </a:ext>
                <a:ext uri="{FF2B5EF4-FFF2-40B4-BE49-F238E27FC236}">
                  <a16:creationId xmlns:a16="http://schemas.microsoft.com/office/drawing/2014/main" id="{00000000-0008-0000-0A00-0000168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94935" name="Button 23" hidden="1">
              <a:extLst>
                <a:ext uri="{63B3BB69-23CF-44E3-9099-C40C66FF867C}">
                  <a14:compatExt spid="_x0000_s294935"/>
                </a:ext>
                <a:ext uri="{FF2B5EF4-FFF2-40B4-BE49-F238E27FC236}">
                  <a16:creationId xmlns:a16="http://schemas.microsoft.com/office/drawing/2014/main" id="{00000000-0008-0000-0A00-0000178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94936" name="Button 24" hidden="1">
              <a:extLst>
                <a:ext uri="{63B3BB69-23CF-44E3-9099-C40C66FF867C}">
                  <a14:compatExt spid="_x0000_s294936"/>
                </a:ext>
                <a:ext uri="{FF2B5EF4-FFF2-40B4-BE49-F238E27FC236}">
                  <a16:creationId xmlns:a16="http://schemas.microsoft.com/office/drawing/2014/main" id="{00000000-0008-0000-0A00-000018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94937" name="Button 25" hidden="1">
              <a:extLst>
                <a:ext uri="{63B3BB69-23CF-44E3-9099-C40C66FF867C}">
                  <a14:compatExt spid="_x0000_s294937"/>
                </a:ext>
                <a:ext uri="{FF2B5EF4-FFF2-40B4-BE49-F238E27FC236}">
                  <a16:creationId xmlns:a16="http://schemas.microsoft.com/office/drawing/2014/main" id="{00000000-0008-0000-0A00-0000198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94938" name="Button 26" hidden="1">
              <a:extLst>
                <a:ext uri="{63B3BB69-23CF-44E3-9099-C40C66FF867C}">
                  <a14:compatExt spid="_x0000_s294938"/>
                </a:ext>
                <a:ext uri="{FF2B5EF4-FFF2-40B4-BE49-F238E27FC236}">
                  <a16:creationId xmlns:a16="http://schemas.microsoft.com/office/drawing/2014/main" id="{00000000-0008-0000-0A00-00001A8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95937" name="Button 1" hidden="1">
              <a:extLst>
                <a:ext uri="{63B3BB69-23CF-44E3-9099-C40C66FF867C}">
                  <a14:compatExt spid="_x0000_s295937"/>
                </a:ext>
                <a:ext uri="{FF2B5EF4-FFF2-40B4-BE49-F238E27FC236}">
                  <a16:creationId xmlns:a16="http://schemas.microsoft.com/office/drawing/2014/main" id="{00000000-0008-0000-0B00-000001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95938" name="Button 2" hidden="1">
              <a:extLst>
                <a:ext uri="{63B3BB69-23CF-44E3-9099-C40C66FF867C}">
                  <a14:compatExt spid="_x0000_s295938"/>
                </a:ext>
                <a:ext uri="{FF2B5EF4-FFF2-40B4-BE49-F238E27FC236}">
                  <a16:creationId xmlns:a16="http://schemas.microsoft.com/office/drawing/2014/main" id="{00000000-0008-0000-0B00-000002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95939" name="Button 3" hidden="1">
              <a:extLst>
                <a:ext uri="{63B3BB69-23CF-44E3-9099-C40C66FF867C}">
                  <a14:compatExt spid="_x0000_s295939"/>
                </a:ext>
                <a:ext uri="{FF2B5EF4-FFF2-40B4-BE49-F238E27FC236}">
                  <a16:creationId xmlns:a16="http://schemas.microsoft.com/office/drawing/2014/main" id="{00000000-0008-0000-0B00-000003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95940" name="Button 4" hidden="1">
              <a:extLst>
                <a:ext uri="{63B3BB69-23CF-44E3-9099-C40C66FF867C}">
                  <a14:compatExt spid="_x0000_s295940"/>
                </a:ext>
                <a:ext uri="{FF2B5EF4-FFF2-40B4-BE49-F238E27FC236}">
                  <a16:creationId xmlns:a16="http://schemas.microsoft.com/office/drawing/2014/main" id="{00000000-0008-0000-0B00-000004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95941" name="Button 5" hidden="1">
              <a:extLst>
                <a:ext uri="{63B3BB69-23CF-44E3-9099-C40C66FF867C}">
                  <a14:compatExt spid="_x0000_s295941"/>
                </a:ext>
                <a:ext uri="{FF2B5EF4-FFF2-40B4-BE49-F238E27FC236}">
                  <a16:creationId xmlns:a16="http://schemas.microsoft.com/office/drawing/2014/main" id="{00000000-0008-0000-0B00-000005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95942" name="Button 6" hidden="1">
              <a:extLst>
                <a:ext uri="{63B3BB69-23CF-44E3-9099-C40C66FF867C}">
                  <a14:compatExt spid="_x0000_s295942"/>
                </a:ext>
                <a:ext uri="{FF2B5EF4-FFF2-40B4-BE49-F238E27FC236}">
                  <a16:creationId xmlns:a16="http://schemas.microsoft.com/office/drawing/2014/main" id="{00000000-0008-0000-0B00-000006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95943" name="Button 7" hidden="1">
              <a:extLst>
                <a:ext uri="{63B3BB69-23CF-44E3-9099-C40C66FF867C}">
                  <a14:compatExt spid="_x0000_s295943"/>
                </a:ext>
                <a:ext uri="{FF2B5EF4-FFF2-40B4-BE49-F238E27FC236}">
                  <a16:creationId xmlns:a16="http://schemas.microsoft.com/office/drawing/2014/main" id="{00000000-0008-0000-0B00-000007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95944" name="Button 8" hidden="1">
              <a:extLst>
                <a:ext uri="{63B3BB69-23CF-44E3-9099-C40C66FF867C}">
                  <a14:compatExt spid="_x0000_s295944"/>
                </a:ext>
                <a:ext uri="{FF2B5EF4-FFF2-40B4-BE49-F238E27FC236}">
                  <a16:creationId xmlns:a16="http://schemas.microsoft.com/office/drawing/2014/main" id="{00000000-0008-0000-0B00-000008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95945" name="Button 9" hidden="1">
              <a:extLst>
                <a:ext uri="{63B3BB69-23CF-44E3-9099-C40C66FF867C}">
                  <a14:compatExt spid="_x0000_s295945"/>
                </a:ext>
                <a:ext uri="{FF2B5EF4-FFF2-40B4-BE49-F238E27FC236}">
                  <a16:creationId xmlns:a16="http://schemas.microsoft.com/office/drawing/2014/main" id="{00000000-0008-0000-0B00-000009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95946" name="Button 10" hidden="1">
              <a:extLst>
                <a:ext uri="{63B3BB69-23CF-44E3-9099-C40C66FF867C}">
                  <a14:compatExt spid="_x0000_s295946"/>
                </a:ext>
                <a:ext uri="{FF2B5EF4-FFF2-40B4-BE49-F238E27FC236}">
                  <a16:creationId xmlns:a16="http://schemas.microsoft.com/office/drawing/2014/main" id="{00000000-0008-0000-0B00-00000A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95947" name="Button 11" hidden="1">
              <a:extLst>
                <a:ext uri="{63B3BB69-23CF-44E3-9099-C40C66FF867C}">
                  <a14:compatExt spid="_x0000_s295947"/>
                </a:ext>
                <a:ext uri="{FF2B5EF4-FFF2-40B4-BE49-F238E27FC236}">
                  <a16:creationId xmlns:a16="http://schemas.microsoft.com/office/drawing/2014/main" id="{00000000-0008-0000-0B00-00000B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95948" name="Button 12" hidden="1">
              <a:extLst>
                <a:ext uri="{63B3BB69-23CF-44E3-9099-C40C66FF867C}">
                  <a14:compatExt spid="_x0000_s295948"/>
                </a:ext>
                <a:ext uri="{FF2B5EF4-FFF2-40B4-BE49-F238E27FC236}">
                  <a16:creationId xmlns:a16="http://schemas.microsoft.com/office/drawing/2014/main" id="{00000000-0008-0000-0B00-00000C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95949" name="Button 13" hidden="1">
              <a:extLst>
                <a:ext uri="{63B3BB69-23CF-44E3-9099-C40C66FF867C}">
                  <a14:compatExt spid="_x0000_s295949"/>
                </a:ext>
                <a:ext uri="{FF2B5EF4-FFF2-40B4-BE49-F238E27FC236}">
                  <a16:creationId xmlns:a16="http://schemas.microsoft.com/office/drawing/2014/main" id="{00000000-0008-0000-0B00-00000D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95950" name="Button 14" hidden="1">
              <a:extLst>
                <a:ext uri="{63B3BB69-23CF-44E3-9099-C40C66FF867C}">
                  <a14:compatExt spid="_x0000_s295950"/>
                </a:ext>
                <a:ext uri="{FF2B5EF4-FFF2-40B4-BE49-F238E27FC236}">
                  <a16:creationId xmlns:a16="http://schemas.microsoft.com/office/drawing/2014/main" id="{00000000-0008-0000-0B00-00000E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95951" name="Button 15" hidden="1">
              <a:extLst>
                <a:ext uri="{63B3BB69-23CF-44E3-9099-C40C66FF867C}">
                  <a14:compatExt spid="_x0000_s295951"/>
                </a:ext>
                <a:ext uri="{FF2B5EF4-FFF2-40B4-BE49-F238E27FC236}">
                  <a16:creationId xmlns:a16="http://schemas.microsoft.com/office/drawing/2014/main" id="{00000000-0008-0000-0B00-00000F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95952" name="Button 16" hidden="1">
              <a:extLst>
                <a:ext uri="{63B3BB69-23CF-44E3-9099-C40C66FF867C}">
                  <a14:compatExt spid="_x0000_s295952"/>
                </a:ext>
                <a:ext uri="{FF2B5EF4-FFF2-40B4-BE49-F238E27FC236}">
                  <a16:creationId xmlns:a16="http://schemas.microsoft.com/office/drawing/2014/main" id="{00000000-0008-0000-0B00-000010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95953" name="Button 17" hidden="1">
              <a:extLst>
                <a:ext uri="{63B3BB69-23CF-44E3-9099-C40C66FF867C}">
                  <a14:compatExt spid="_x0000_s295953"/>
                </a:ext>
                <a:ext uri="{FF2B5EF4-FFF2-40B4-BE49-F238E27FC236}">
                  <a16:creationId xmlns:a16="http://schemas.microsoft.com/office/drawing/2014/main" id="{00000000-0008-0000-0B00-000011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95954" name="Button 18" hidden="1">
              <a:extLst>
                <a:ext uri="{63B3BB69-23CF-44E3-9099-C40C66FF867C}">
                  <a14:compatExt spid="_x0000_s295954"/>
                </a:ext>
                <a:ext uri="{FF2B5EF4-FFF2-40B4-BE49-F238E27FC236}">
                  <a16:creationId xmlns:a16="http://schemas.microsoft.com/office/drawing/2014/main" id="{00000000-0008-0000-0B00-000012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95955" name="Button 19" hidden="1">
              <a:extLst>
                <a:ext uri="{63B3BB69-23CF-44E3-9099-C40C66FF867C}">
                  <a14:compatExt spid="_x0000_s295955"/>
                </a:ext>
                <a:ext uri="{FF2B5EF4-FFF2-40B4-BE49-F238E27FC236}">
                  <a16:creationId xmlns:a16="http://schemas.microsoft.com/office/drawing/2014/main" id="{00000000-0008-0000-0B00-000013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95956" name="Button 20" hidden="1">
              <a:extLst>
                <a:ext uri="{63B3BB69-23CF-44E3-9099-C40C66FF867C}">
                  <a14:compatExt spid="_x0000_s295956"/>
                </a:ext>
                <a:ext uri="{FF2B5EF4-FFF2-40B4-BE49-F238E27FC236}">
                  <a16:creationId xmlns:a16="http://schemas.microsoft.com/office/drawing/2014/main" id="{00000000-0008-0000-0B00-000014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95957" name="Button 21" hidden="1">
              <a:extLst>
                <a:ext uri="{63B3BB69-23CF-44E3-9099-C40C66FF867C}">
                  <a14:compatExt spid="_x0000_s295957"/>
                </a:ext>
                <a:ext uri="{FF2B5EF4-FFF2-40B4-BE49-F238E27FC236}">
                  <a16:creationId xmlns:a16="http://schemas.microsoft.com/office/drawing/2014/main" id="{00000000-0008-0000-0B00-000015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95958" name="Button 22" hidden="1">
              <a:extLst>
                <a:ext uri="{63B3BB69-23CF-44E3-9099-C40C66FF867C}">
                  <a14:compatExt spid="_x0000_s295958"/>
                </a:ext>
                <a:ext uri="{FF2B5EF4-FFF2-40B4-BE49-F238E27FC236}">
                  <a16:creationId xmlns:a16="http://schemas.microsoft.com/office/drawing/2014/main" id="{00000000-0008-0000-0B00-000016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95959" name="Button 23" hidden="1">
              <a:extLst>
                <a:ext uri="{63B3BB69-23CF-44E3-9099-C40C66FF867C}">
                  <a14:compatExt spid="_x0000_s295959"/>
                </a:ext>
                <a:ext uri="{FF2B5EF4-FFF2-40B4-BE49-F238E27FC236}">
                  <a16:creationId xmlns:a16="http://schemas.microsoft.com/office/drawing/2014/main" id="{00000000-0008-0000-0B00-000017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95960" name="Button 24" hidden="1">
              <a:extLst>
                <a:ext uri="{63B3BB69-23CF-44E3-9099-C40C66FF867C}">
                  <a14:compatExt spid="_x0000_s295960"/>
                </a:ext>
                <a:ext uri="{FF2B5EF4-FFF2-40B4-BE49-F238E27FC236}">
                  <a16:creationId xmlns:a16="http://schemas.microsoft.com/office/drawing/2014/main" id="{00000000-0008-0000-0B00-000018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95961" name="Button 25" hidden="1">
              <a:extLst>
                <a:ext uri="{63B3BB69-23CF-44E3-9099-C40C66FF867C}">
                  <a14:compatExt spid="_x0000_s295961"/>
                </a:ext>
                <a:ext uri="{FF2B5EF4-FFF2-40B4-BE49-F238E27FC236}">
                  <a16:creationId xmlns:a16="http://schemas.microsoft.com/office/drawing/2014/main" id="{00000000-0008-0000-0B00-000019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95962" name="Button 26" hidden="1">
              <a:extLst>
                <a:ext uri="{63B3BB69-23CF-44E3-9099-C40C66FF867C}">
                  <a14:compatExt spid="_x0000_s295962"/>
                </a:ext>
                <a:ext uri="{FF2B5EF4-FFF2-40B4-BE49-F238E27FC236}">
                  <a16:creationId xmlns:a16="http://schemas.microsoft.com/office/drawing/2014/main" id="{00000000-0008-0000-0B00-00001A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96961" name="Button 1" hidden="1">
              <a:extLst>
                <a:ext uri="{63B3BB69-23CF-44E3-9099-C40C66FF867C}">
                  <a14:compatExt spid="_x0000_s296961"/>
                </a:ext>
                <a:ext uri="{FF2B5EF4-FFF2-40B4-BE49-F238E27FC236}">
                  <a16:creationId xmlns:a16="http://schemas.microsoft.com/office/drawing/2014/main" id="{00000000-0008-0000-0C00-000001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96962" name="Button 2" hidden="1">
              <a:extLst>
                <a:ext uri="{63B3BB69-23CF-44E3-9099-C40C66FF867C}">
                  <a14:compatExt spid="_x0000_s296962"/>
                </a:ext>
                <a:ext uri="{FF2B5EF4-FFF2-40B4-BE49-F238E27FC236}">
                  <a16:creationId xmlns:a16="http://schemas.microsoft.com/office/drawing/2014/main" id="{00000000-0008-0000-0C00-000002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96963" name="Button 3" hidden="1">
              <a:extLst>
                <a:ext uri="{63B3BB69-23CF-44E3-9099-C40C66FF867C}">
                  <a14:compatExt spid="_x0000_s296963"/>
                </a:ext>
                <a:ext uri="{FF2B5EF4-FFF2-40B4-BE49-F238E27FC236}">
                  <a16:creationId xmlns:a16="http://schemas.microsoft.com/office/drawing/2014/main" id="{00000000-0008-0000-0C00-000003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96964" name="Button 4" hidden="1">
              <a:extLst>
                <a:ext uri="{63B3BB69-23CF-44E3-9099-C40C66FF867C}">
                  <a14:compatExt spid="_x0000_s296964"/>
                </a:ext>
                <a:ext uri="{FF2B5EF4-FFF2-40B4-BE49-F238E27FC236}">
                  <a16:creationId xmlns:a16="http://schemas.microsoft.com/office/drawing/2014/main" id="{00000000-0008-0000-0C00-000004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96965" name="Button 5" hidden="1">
              <a:extLst>
                <a:ext uri="{63B3BB69-23CF-44E3-9099-C40C66FF867C}">
                  <a14:compatExt spid="_x0000_s296965"/>
                </a:ext>
                <a:ext uri="{FF2B5EF4-FFF2-40B4-BE49-F238E27FC236}">
                  <a16:creationId xmlns:a16="http://schemas.microsoft.com/office/drawing/2014/main" id="{00000000-0008-0000-0C00-000005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96966" name="Button 6" hidden="1">
              <a:extLst>
                <a:ext uri="{63B3BB69-23CF-44E3-9099-C40C66FF867C}">
                  <a14:compatExt spid="_x0000_s296966"/>
                </a:ext>
                <a:ext uri="{FF2B5EF4-FFF2-40B4-BE49-F238E27FC236}">
                  <a16:creationId xmlns:a16="http://schemas.microsoft.com/office/drawing/2014/main" id="{00000000-0008-0000-0C00-000006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96967" name="Button 7" hidden="1">
              <a:extLst>
                <a:ext uri="{63B3BB69-23CF-44E3-9099-C40C66FF867C}">
                  <a14:compatExt spid="_x0000_s296967"/>
                </a:ext>
                <a:ext uri="{FF2B5EF4-FFF2-40B4-BE49-F238E27FC236}">
                  <a16:creationId xmlns:a16="http://schemas.microsoft.com/office/drawing/2014/main" id="{00000000-0008-0000-0C00-000007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96968" name="Button 8" hidden="1">
              <a:extLst>
                <a:ext uri="{63B3BB69-23CF-44E3-9099-C40C66FF867C}">
                  <a14:compatExt spid="_x0000_s296968"/>
                </a:ext>
                <a:ext uri="{FF2B5EF4-FFF2-40B4-BE49-F238E27FC236}">
                  <a16:creationId xmlns:a16="http://schemas.microsoft.com/office/drawing/2014/main" id="{00000000-0008-0000-0C00-000008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96969" name="Button 9" hidden="1">
              <a:extLst>
                <a:ext uri="{63B3BB69-23CF-44E3-9099-C40C66FF867C}">
                  <a14:compatExt spid="_x0000_s296969"/>
                </a:ext>
                <a:ext uri="{FF2B5EF4-FFF2-40B4-BE49-F238E27FC236}">
                  <a16:creationId xmlns:a16="http://schemas.microsoft.com/office/drawing/2014/main" id="{00000000-0008-0000-0C00-000009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96970" name="Button 10" hidden="1">
              <a:extLst>
                <a:ext uri="{63B3BB69-23CF-44E3-9099-C40C66FF867C}">
                  <a14:compatExt spid="_x0000_s296970"/>
                </a:ext>
                <a:ext uri="{FF2B5EF4-FFF2-40B4-BE49-F238E27FC236}">
                  <a16:creationId xmlns:a16="http://schemas.microsoft.com/office/drawing/2014/main" id="{00000000-0008-0000-0C00-00000A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96971" name="Button 11" hidden="1">
              <a:extLst>
                <a:ext uri="{63B3BB69-23CF-44E3-9099-C40C66FF867C}">
                  <a14:compatExt spid="_x0000_s296971"/>
                </a:ext>
                <a:ext uri="{FF2B5EF4-FFF2-40B4-BE49-F238E27FC236}">
                  <a16:creationId xmlns:a16="http://schemas.microsoft.com/office/drawing/2014/main" id="{00000000-0008-0000-0C00-00000B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96972" name="Button 12" hidden="1">
              <a:extLst>
                <a:ext uri="{63B3BB69-23CF-44E3-9099-C40C66FF867C}">
                  <a14:compatExt spid="_x0000_s296972"/>
                </a:ext>
                <a:ext uri="{FF2B5EF4-FFF2-40B4-BE49-F238E27FC236}">
                  <a16:creationId xmlns:a16="http://schemas.microsoft.com/office/drawing/2014/main" id="{00000000-0008-0000-0C00-00000C8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96973" name="Button 13" hidden="1">
              <a:extLst>
                <a:ext uri="{63B3BB69-23CF-44E3-9099-C40C66FF867C}">
                  <a14:compatExt spid="_x0000_s296973"/>
                </a:ext>
                <a:ext uri="{FF2B5EF4-FFF2-40B4-BE49-F238E27FC236}">
                  <a16:creationId xmlns:a16="http://schemas.microsoft.com/office/drawing/2014/main" id="{00000000-0008-0000-0C00-00000D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96974" name="Button 14" hidden="1">
              <a:extLst>
                <a:ext uri="{63B3BB69-23CF-44E3-9099-C40C66FF867C}">
                  <a14:compatExt spid="_x0000_s296974"/>
                </a:ext>
                <a:ext uri="{FF2B5EF4-FFF2-40B4-BE49-F238E27FC236}">
                  <a16:creationId xmlns:a16="http://schemas.microsoft.com/office/drawing/2014/main" id="{00000000-0008-0000-0C00-00000E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96975" name="Button 15" hidden="1">
              <a:extLst>
                <a:ext uri="{63B3BB69-23CF-44E3-9099-C40C66FF867C}">
                  <a14:compatExt spid="_x0000_s296975"/>
                </a:ext>
                <a:ext uri="{FF2B5EF4-FFF2-40B4-BE49-F238E27FC236}">
                  <a16:creationId xmlns:a16="http://schemas.microsoft.com/office/drawing/2014/main" id="{00000000-0008-0000-0C00-00000F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96976" name="Button 16" hidden="1">
              <a:extLst>
                <a:ext uri="{63B3BB69-23CF-44E3-9099-C40C66FF867C}">
                  <a14:compatExt spid="_x0000_s296976"/>
                </a:ext>
                <a:ext uri="{FF2B5EF4-FFF2-40B4-BE49-F238E27FC236}">
                  <a16:creationId xmlns:a16="http://schemas.microsoft.com/office/drawing/2014/main" id="{00000000-0008-0000-0C00-000010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96977" name="Button 17" hidden="1">
              <a:extLst>
                <a:ext uri="{63B3BB69-23CF-44E3-9099-C40C66FF867C}">
                  <a14:compatExt spid="_x0000_s296977"/>
                </a:ext>
                <a:ext uri="{FF2B5EF4-FFF2-40B4-BE49-F238E27FC236}">
                  <a16:creationId xmlns:a16="http://schemas.microsoft.com/office/drawing/2014/main" id="{00000000-0008-0000-0C00-000011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96978" name="Button 18" hidden="1">
              <a:extLst>
                <a:ext uri="{63B3BB69-23CF-44E3-9099-C40C66FF867C}">
                  <a14:compatExt spid="_x0000_s296978"/>
                </a:ext>
                <a:ext uri="{FF2B5EF4-FFF2-40B4-BE49-F238E27FC236}">
                  <a16:creationId xmlns:a16="http://schemas.microsoft.com/office/drawing/2014/main" id="{00000000-0008-0000-0C00-0000128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96979" name="Button 19" hidden="1">
              <a:extLst>
                <a:ext uri="{63B3BB69-23CF-44E3-9099-C40C66FF867C}">
                  <a14:compatExt spid="_x0000_s296979"/>
                </a:ext>
                <a:ext uri="{FF2B5EF4-FFF2-40B4-BE49-F238E27FC236}">
                  <a16:creationId xmlns:a16="http://schemas.microsoft.com/office/drawing/2014/main" id="{00000000-0008-0000-0C00-0000138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96980" name="Button 20" hidden="1">
              <a:extLst>
                <a:ext uri="{63B3BB69-23CF-44E3-9099-C40C66FF867C}">
                  <a14:compatExt spid="_x0000_s296980"/>
                </a:ext>
                <a:ext uri="{FF2B5EF4-FFF2-40B4-BE49-F238E27FC236}">
                  <a16:creationId xmlns:a16="http://schemas.microsoft.com/office/drawing/2014/main" id="{00000000-0008-0000-0C00-0000148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96981" name="Button 21" hidden="1">
              <a:extLst>
                <a:ext uri="{63B3BB69-23CF-44E3-9099-C40C66FF867C}">
                  <a14:compatExt spid="_x0000_s296981"/>
                </a:ext>
                <a:ext uri="{FF2B5EF4-FFF2-40B4-BE49-F238E27FC236}">
                  <a16:creationId xmlns:a16="http://schemas.microsoft.com/office/drawing/2014/main" id="{00000000-0008-0000-0C00-0000158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96982" name="Button 22" hidden="1">
              <a:extLst>
                <a:ext uri="{63B3BB69-23CF-44E3-9099-C40C66FF867C}">
                  <a14:compatExt spid="_x0000_s296982"/>
                </a:ext>
                <a:ext uri="{FF2B5EF4-FFF2-40B4-BE49-F238E27FC236}">
                  <a16:creationId xmlns:a16="http://schemas.microsoft.com/office/drawing/2014/main" id="{00000000-0008-0000-0C00-0000168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96983" name="Button 23" hidden="1">
              <a:extLst>
                <a:ext uri="{63B3BB69-23CF-44E3-9099-C40C66FF867C}">
                  <a14:compatExt spid="_x0000_s296983"/>
                </a:ext>
                <a:ext uri="{FF2B5EF4-FFF2-40B4-BE49-F238E27FC236}">
                  <a16:creationId xmlns:a16="http://schemas.microsoft.com/office/drawing/2014/main" id="{00000000-0008-0000-0C00-0000178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96984" name="Button 24" hidden="1">
              <a:extLst>
                <a:ext uri="{63B3BB69-23CF-44E3-9099-C40C66FF867C}">
                  <a14:compatExt spid="_x0000_s296984"/>
                </a:ext>
                <a:ext uri="{FF2B5EF4-FFF2-40B4-BE49-F238E27FC236}">
                  <a16:creationId xmlns:a16="http://schemas.microsoft.com/office/drawing/2014/main" id="{00000000-0008-0000-0C00-000018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96985" name="Button 25" hidden="1">
              <a:extLst>
                <a:ext uri="{63B3BB69-23CF-44E3-9099-C40C66FF867C}">
                  <a14:compatExt spid="_x0000_s296985"/>
                </a:ext>
                <a:ext uri="{FF2B5EF4-FFF2-40B4-BE49-F238E27FC236}">
                  <a16:creationId xmlns:a16="http://schemas.microsoft.com/office/drawing/2014/main" id="{00000000-0008-0000-0C00-0000198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96986" name="Button 26" hidden="1">
              <a:extLst>
                <a:ext uri="{63B3BB69-23CF-44E3-9099-C40C66FF867C}">
                  <a14:compatExt spid="_x0000_s296986"/>
                </a:ext>
                <a:ext uri="{FF2B5EF4-FFF2-40B4-BE49-F238E27FC236}">
                  <a16:creationId xmlns:a16="http://schemas.microsoft.com/office/drawing/2014/main" id="{00000000-0008-0000-0C00-00001A8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97985" name="Button 1" hidden="1">
              <a:extLst>
                <a:ext uri="{63B3BB69-23CF-44E3-9099-C40C66FF867C}">
                  <a14:compatExt spid="_x0000_s297985"/>
                </a:ext>
                <a:ext uri="{FF2B5EF4-FFF2-40B4-BE49-F238E27FC236}">
                  <a16:creationId xmlns:a16="http://schemas.microsoft.com/office/drawing/2014/main" id="{00000000-0008-0000-0D00-000001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97986" name="Button 2" hidden="1">
              <a:extLst>
                <a:ext uri="{63B3BB69-23CF-44E3-9099-C40C66FF867C}">
                  <a14:compatExt spid="_x0000_s297986"/>
                </a:ext>
                <a:ext uri="{FF2B5EF4-FFF2-40B4-BE49-F238E27FC236}">
                  <a16:creationId xmlns:a16="http://schemas.microsoft.com/office/drawing/2014/main" id="{00000000-0008-0000-0D00-000002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97987" name="Button 3" hidden="1">
              <a:extLst>
                <a:ext uri="{63B3BB69-23CF-44E3-9099-C40C66FF867C}">
                  <a14:compatExt spid="_x0000_s297987"/>
                </a:ext>
                <a:ext uri="{FF2B5EF4-FFF2-40B4-BE49-F238E27FC236}">
                  <a16:creationId xmlns:a16="http://schemas.microsoft.com/office/drawing/2014/main" id="{00000000-0008-0000-0D00-000003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97988" name="Button 4" hidden="1">
              <a:extLst>
                <a:ext uri="{63B3BB69-23CF-44E3-9099-C40C66FF867C}">
                  <a14:compatExt spid="_x0000_s297988"/>
                </a:ext>
                <a:ext uri="{FF2B5EF4-FFF2-40B4-BE49-F238E27FC236}">
                  <a16:creationId xmlns:a16="http://schemas.microsoft.com/office/drawing/2014/main" id="{00000000-0008-0000-0D00-000004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97989" name="Button 5" hidden="1">
              <a:extLst>
                <a:ext uri="{63B3BB69-23CF-44E3-9099-C40C66FF867C}">
                  <a14:compatExt spid="_x0000_s297989"/>
                </a:ext>
                <a:ext uri="{FF2B5EF4-FFF2-40B4-BE49-F238E27FC236}">
                  <a16:creationId xmlns:a16="http://schemas.microsoft.com/office/drawing/2014/main" id="{00000000-0008-0000-0D00-000005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97990" name="Button 6" hidden="1">
              <a:extLst>
                <a:ext uri="{63B3BB69-23CF-44E3-9099-C40C66FF867C}">
                  <a14:compatExt spid="_x0000_s297990"/>
                </a:ext>
                <a:ext uri="{FF2B5EF4-FFF2-40B4-BE49-F238E27FC236}">
                  <a16:creationId xmlns:a16="http://schemas.microsoft.com/office/drawing/2014/main" id="{00000000-0008-0000-0D00-000006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97991" name="Button 7" hidden="1">
              <a:extLst>
                <a:ext uri="{63B3BB69-23CF-44E3-9099-C40C66FF867C}">
                  <a14:compatExt spid="_x0000_s297991"/>
                </a:ext>
                <a:ext uri="{FF2B5EF4-FFF2-40B4-BE49-F238E27FC236}">
                  <a16:creationId xmlns:a16="http://schemas.microsoft.com/office/drawing/2014/main" id="{00000000-0008-0000-0D00-000007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97992" name="Button 8" hidden="1">
              <a:extLst>
                <a:ext uri="{63B3BB69-23CF-44E3-9099-C40C66FF867C}">
                  <a14:compatExt spid="_x0000_s297992"/>
                </a:ext>
                <a:ext uri="{FF2B5EF4-FFF2-40B4-BE49-F238E27FC236}">
                  <a16:creationId xmlns:a16="http://schemas.microsoft.com/office/drawing/2014/main" id="{00000000-0008-0000-0D00-000008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97993" name="Button 9" hidden="1">
              <a:extLst>
                <a:ext uri="{63B3BB69-23CF-44E3-9099-C40C66FF867C}">
                  <a14:compatExt spid="_x0000_s297993"/>
                </a:ext>
                <a:ext uri="{FF2B5EF4-FFF2-40B4-BE49-F238E27FC236}">
                  <a16:creationId xmlns:a16="http://schemas.microsoft.com/office/drawing/2014/main" id="{00000000-0008-0000-0D00-000009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97994" name="Button 10" hidden="1">
              <a:extLst>
                <a:ext uri="{63B3BB69-23CF-44E3-9099-C40C66FF867C}">
                  <a14:compatExt spid="_x0000_s297994"/>
                </a:ext>
                <a:ext uri="{FF2B5EF4-FFF2-40B4-BE49-F238E27FC236}">
                  <a16:creationId xmlns:a16="http://schemas.microsoft.com/office/drawing/2014/main" id="{00000000-0008-0000-0D00-00000A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97995" name="Button 11" hidden="1">
              <a:extLst>
                <a:ext uri="{63B3BB69-23CF-44E3-9099-C40C66FF867C}">
                  <a14:compatExt spid="_x0000_s297995"/>
                </a:ext>
                <a:ext uri="{FF2B5EF4-FFF2-40B4-BE49-F238E27FC236}">
                  <a16:creationId xmlns:a16="http://schemas.microsoft.com/office/drawing/2014/main" id="{00000000-0008-0000-0D00-00000B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97996" name="Button 12" hidden="1">
              <a:extLst>
                <a:ext uri="{63B3BB69-23CF-44E3-9099-C40C66FF867C}">
                  <a14:compatExt spid="_x0000_s297996"/>
                </a:ext>
                <a:ext uri="{FF2B5EF4-FFF2-40B4-BE49-F238E27FC236}">
                  <a16:creationId xmlns:a16="http://schemas.microsoft.com/office/drawing/2014/main" id="{00000000-0008-0000-0D00-00000C8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97997" name="Button 13" hidden="1">
              <a:extLst>
                <a:ext uri="{63B3BB69-23CF-44E3-9099-C40C66FF867C}">
                  <a14:compatExt spid="_x0000_s297997"/>
                </a:ext>
                <a:ext uri="{FF2B5EF4-FFF2-40B4-BE49-F238E27FC236}">
                  <a16:creationId xmlns:a16="http://schemas.microsoft.com/office/drawing/2014/main" id="{00000000-0008-0000-0D00-00000D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97998" name="Button 14" hidden="1">
              <a:extLst>
                <a:ext uri="{63B3BB69-23CF-44E3-9099-C40C66FF867C}">
                  <a14:compatExt spid="_x0000_s297998"/>
                </a:ext>
                <a:ext uri="{FF2B5EF4-FFF2-40B4-BE49-F238E27FC236}">
                  <a16:creationId xmlns:a16="http://schemas.microsoft.com/office/drawing/2014/main" id="{00000000-0008-0000-0D00-00000E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97999" name="Button 15" hidden="1">
              <a:extLst>
                <a:ext uri="{63B3BB69-23CF-44E3-9099-C40C66FF867C}">
                  <a14:compatExt spid="_x0000_s297999"/>
                </a:ext>
                <a:ext uri="{FF2B5EF4-FFF2-40B4-BE49-F238E27FC236}">
                  <a16:creationId xmlns:a16="http://schemas.microsoft.com/office/drawing/2014/main" id="{00000000-0008-0000-0D00-00000F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98000" name="Button 16" hidden="1">
              <a:extLst>
                <a:ext uri="{63B3BB69-23CF-44E3-9099-C40C66FF867C}">
                  <a14:compatExt spid="_x0000_s298000"/>
                </a:ext>
                <a:ext uri="{FF2B5EF4-FFF2-40B4-BE49-F238E27FC236}">
                  <a16:creationId xmlns:a16="http://schemas.microsoft.com/office/drawing/2014/main" id="{00000000-0008-0000-0D00-000010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98001" name="Button 17" hidden="1">
              <a:extLst>
                <a:ext uri="{63B3BB69-23CF-44E3-9099-C40C66FF867C}">
                  <a14:compatExt spid="_x0000_s298001"/>
                </a:ext>
                <a:ext uri="{FF2B5EF4-FFF2-40B4-BE49-F238E27FC236}">
                  <a16:creationId xmlns:a16="http://schemas.microsoft.com/office/drawing/2014/main" id="{00000000-0008-0000-0D00-000011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98002" name="Button 18" hidden="1">
              <a:extLst>
                <a:ext uri="{63B3BB69-23CF-44E3-9099-C40C66FF867C}">
                  <a14:compatExt spid="_x0000_s298002"/>
                </a:ext>
                <a:ext uri="{FF2B5EF4-FFF2-40B4-BE49-F238E27FC236}">
                  <a16:creationId xmlns:a16="http://schemas.microsoft.com/office/drawing/2014/main" id="{00000000-0008-0000-0D00-0000128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98003" name="Button 19" hidden="1">
              <a:extLst>
                <a:ext uri="{63B3BB69-23CF-44E3-9099-C40C66FF867C}">
                  <a14:compatExt spid="_x0000_s298003"/>
                </a:ext>
                <a:ext uri="{FF2B5EF4-FFF2-40B4-BE49-F238E27FC236}">
                  <a16:creationId xmlns:a16="http://schemas.microsoft.com/office/drawing/2014/main" id="{00000000-0008-0000-0D00-0000138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98004" name="Button 20" hidden="1">
              <a:extLst>
                <a:ext uri="{63B3BB69-23CF-44E3-9099-C40C66FF867C}">
                  <a14:compatExt spid="_x0000_s298004"/>
                </a:ext>
                <a:ext uri="{FF2B5EF4-FFF2-40B4-BE49-F238E27FC236}">
                  <a16:creationId xmlns:a16="http://schemas.microsoft.com/office/drawing/2014/main" id="{00000000-0008-0000-0D00-0000148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98005" name="Button 21" hidden="1">
              <a:extLst>
                <a:ext uri="{63B3BB69-23CF-44E3-9099-C40C66FF867C}">
                  <a14:compatExt spid="_x0000_s298005"/>
                </a:ext>
                <a:ext uri="{FF2B5EF4-FFF2-40B4-BE49-F238E27FC236}">
                  <a16:creationId xmlns:a16="http://schemas.microsoft.com/office/drawing/2014/main" id="{00000000-0008-0000-0D00-0000158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98006" name="Button 22" hidden="1">
              <a:extLst>
                <a:ext uri="{63B3BB69-23CF-44E3-9099-C40C66FF867C}">
                  <a14:compatExt spid="_x0000_s298006"/>
                </a:ext>
                <a:ext uri="{FF2B5EF4-FFF2-40B4-BE49-F238E27FC236}">
                  <a16:creationId xmlns:a16="http://schemas.microsoft.com/office/drawing/2014/main" id="{00000000-0008-0000-0D00-0000168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98007" name="Button 23" hidden="1">
              <a:extLst>
                <a:ext uri="{63B3BB69-23CF-44E3-9099-C40C66FF867C}">
                  <a14:compatExt spid="_x0000_s298007"/>
                </a:ext>
                <a:ext uri="{FF2B5EF4-FFF2-40B4-BE49-F238E27FC236}">
                  <a16:creationId xmlns:a16="http://schemas.microsoft.com/office/drawing/2014/main" id="{00000000-0008-0000-0D00-0000178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98008" name="Button 24" hidden="1">
              <a:extLst>
                <a:ext uri="{63B3BB69-23CF-44E3-9099-C40C66FF867C}">
                  <a14:compatExt spid="_x0000_s298008"/>
                </a:ext>
                <a:ext uri="{FF2B5EF4-FFF2-40B4-BE49-F238E27FC236}">
                  <a16:creationId xmlns:a16="http://schemas.microsoft.com/office/drawing/2014/main" id="{00000000-0008-0000-0D00-000018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98009" name="Button 25" hidden="1">
              <a:extLst>
                <a:ext uri="{63B3BB69-23CF-44E3-9099-C40C66FF867C}">
                  <a14:compatExt spid="_x0000_s298009"/>
                </a:ext>
                <a:ext uri="{FF2B5EF4-FFF2-40B4-BE49-F238E27FC236}">
                  <a16:creationId xmlns:a16="http://schemas.microsoft.com/office/drawing/2014/main" id="{00000000-0008-0000-0D00-0000198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98010" name="Button 26" hidden="1">
              <a:extLst>
                <a:ext uri="{63B3BB69-23CF-44E3-9099-C40C66FF867C}">
                  <a14:compatExt spid="_x0000_s298010"/>
                </a:ext>
                <a:ext uri="{FF2B5EF4-FFF2-40B4-BE49-F238E27FC236}">
                  <a16:creationId xmlns:a16="http://schemas.microsoft.com/office/drawing/2014/main" id="{00000000-0008-0000-0D00-00001A8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159745" name="Button 1" hidden="1">
              <a:extLst>
                <a:ext uri="{63B3BB69-23CF-44E3-9099-C40C66FF867C}">
                  <a14:compatExt spid="_x0000_s159745"/>
                </a:ext>
                <a:ext uri="{FF2B5EF4-FFF2-40B4-BE49-F238E27FC236}">
                  <a16:creationId xmlns:a16="http://schemas.microsoft.com/office/drawing/2014/main" id="{00000000-0008-0000-0E00-000001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159746" name="Button 2" hidden="1">
              <a:extLst>
                <a:ext uri="{63B3BB69-23CF-44E3-9099-C40C66FF867C}">
                  <a14:compatExt spid="_x0000_s159746"/>
                </a:ext>
                <a:ext uri="{FF2B5EF4-FFF2-40B4-BE49-F238E27FC236}">
                  <a16:creationId xmlns:a16="http://schemas.microsoft.com/office/drawing/2014/main" id="{00000000-0008-0000-0E00-000002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159747" name="Button 3" hidden="1">
              <a:extLst>
                <a:ext uri="{63B3BB69-23CF-44E3-9099-C40C66FF867C}">
                  <a14:compatExt spid="_x0000_s159747"/>
                </a:ext>
                <a:ext uri="{FF2B5EF4-FFF2-40B4-BE49-F238E27FC236}">
                  <a16:creationId xmlns:a16="http://schemas.microsoft.com/office/drawing/2014/main" id="{00000000-0008-0000-0E00-000003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159748" name="Button 4" hidden="1">
              <a:extLst>
                <a:ext uri="{63B3BB69-23CF-44E3-9099-C40C66FF867C}">
                  <a14:compatExt spid="_x0000_s159748"/>
                </a:ext>
                <a:ext uri="{FF2B5EF4-FFF2-40B4-BE49-F238E27FC236}">
                  <a16:creationId xmlns:a16="http://schemas.microsoft.com/office/drawing/2014/main" id="{00000000-0008-0000-0E00-000004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159749" name="Button 5" hidden="1">
              <a:extLst>
                <a:ext uri="{63B3BB69-23CF-44E3-9099-C40C66FF867C}">
                  <a14:compatExt spid="_x0000_s159749"/>
                </a:ext>
                <a:ext uri="{FF2B5EF4-FFF2-40B4-BE49-F238E27FC236}">
                  <a16:creationId xmlns:a16="http://schemas.microsoft.com/office/drawing/2014/main" id="{00000000-0008-0000-0E00-000005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65</xdr:col>
          <xdr:colOff>12700</xdr:colOff>
          <xdr:row>2</xdr:row>
          <xdr:rowOff>12700</xdr:rowOff>
        </xdr:from>
        <xdr:to>
          <xdr:col>66</xdr:col>
          <xdr:colOff>0</xdr:colOff>
          <xdr:row>4</xdr:row>
          <xdr:rowOff>0</xdr:rowOff>
        </xdr:to>
        <xdr:sp macro="" textlink="">
          <xdr:nvSpPr>
            <xdr:cNvPr id="159750" name="Button 6" hidden="1">
              <a:extLst>
                <a:ext uri="{63B3BB69-23CF-44E3-9099-C40C66FF867C}">
                  <a14:compatExt spid="_x0000_s159750"/>
                </a:ext>
                <a:ext uri="{FF2B5EF4-FFF2-40B4-BE49-F238E27FC236}">
                  <a16:creationId xmlns:a16="http://schemas.microsoft.com/office/drawing/2014/main" id="{00000000-0008-0000-0E00-000006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159751" name="Button 7" hidden="1">
              <a:extLst>
                <a:ext uri="{63B3BB69-23CF-44E3-9099-C40C66FF867C}">
                  <a14:compatExt spid="_x0000_s159751"/>
                </a:ext>
                <a:ext uri="{FF2B5EF4-FFF2-40B4-BE49-F238E27FC236}">
                  <a16:creationId xmlns:a16="http://schemas.microsoft.com/office/drawing/2014/main" id="{00000000-0008-0000-0E00-000007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159752" name="Button 8" hidden="1">
              <a:extLst>
                <a:ext uri="{63B3BB69-23CF-44E3-9099-C40C66FF867C}">
                  <a14:compatExt spid="_x0000_s159752"/>
                </a:ext>
                <a:ext uri="{FF2B5EF4-FFF2-40B4-BE49-F238E27FC236}">
                  <a16:creationId xmlns:a16="http://schemas.microsoft.com/office/drawing/2014/main" id="{00000000-0008-0000-0E00-000008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159753" name="Button 9" hidden="1">
              <a:extLst>
                <a:ext uri="{63B3BB69-23CF-44E3-9099-C40C66FF867C}">
                  <a14:compatExt spid="_x0000_s159753"/>
                </a:ext>
                <a:ext uri="{FF2B5EF4-FFF2-40B4-BE49-F238E27FC236}">
                  <a16:creationId xmlns:a16="http://schemas.microsoft.com/office/drawing/2014/main" id="{00000000-0008-0000-0E00-000009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159755" name="Button 11" hidden="1">
              <a:extLst>
                <a:ext uri="{63B3BB69-23CF-44E3-9099-C40C66FF867C}">
                  <a14:compatExt spid="_x0000_s159755"/>
                </a:ext>
                <a:ext uri="{FF2B5EF4-FFF2-40B4-BE49-F238E27FC236}">
                  <a16:creationId xmlns:a16="http://schemas.microsoft.com/office/drawing/2014/main" id="{00000000-0008-0000-0E00-00000B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12700</xdr:colOff>
          <xdr:row>7</xdr:row>
          <xdr:rowOff>31750</xdr:rowOff>
        </xdr:from>
        <xdr:to>
          <xdr:col>61</xdr:col>
          <xdr:colOff>381000</xdr:colOff>
          <xdr:row>8</xdr:row>
          <xdr:rowOff>0</xdr:rowOff>
        </xdr:to>
        <xdr:sp macro="" textlink="">
          <xdr:nvSpPr>
            <xdr:cNvPr id="159756" name="Button 12" hidden="1">
              <a:extLst>
                <a:ext uri="{63B3BB69-23CF-44E3-9099-C40C66FF867C}">
                  <a14:compatExt spid="_x0000_s159756"/>
                </a:ext>
                <a:ext uri="{FF2B5EF4-FFF2-40B4-BE49-F238E27FC236}">
                  <a16:creationId xmlns:a16="http://schemas.microsoft.com/office/drawing/2014/main" id="{00000000-0008-0000-0E00-00000C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159757" name="Button 13" hidden="1">
              <a:extLst>
                <a:ext uri="{63B3BB69-23CF-44E3-9099-C40C66FF867C}">
                  <a14:compatExt spid="_x0000_s159757"/>
                </a:ext>
                <a:ext uri="{FF2B5EF4-FFF2-40B4-BE49-F238E27FC236}">
                  <a16:creationId xmlns:a16="http://schemas.microsoft.com/office/drawing/2014/main" id="{00000000-0008-0000-0E00-00000D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159758" name="Button 14" hidden="1">
              <a:extLst>
                <a:ext uri="{63B3BB69-23CF-44E3-9099-C40C66FF867C}">
                  <a14:compatExt spid="_x0000_s159758"/>
                </a:ext>
                <a:ext uri="{FF2B5EF4-FFF2-40B4-BE49-F238E27FC236}">
                  <a16:creationId xmlns:a16="http://schemas.microsoft.com/office/drawing/2014/main" id="{00000000-0008-0000-0E00-00000E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159760" name="Button 16" hidden="1">
              <a:extLst>
                <a:ext uri="{63B3BB69-23CF-44E3-9099-C40C66FF867C}">
                  <a14:compatExt spid="_x0000_s159760"/>
                </a:ext>
                <a:ext uri="{FF2B5EF4-FFF2-40B4-BE49-F238E27FC236}">
                  <a16:creationId xmlns:a16="http://schemas.microsoft.com/office/drawing/2014/main" id="{00000000-0008-0000-0E00-000010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159762" name="Button 18" hidden="1">
              <a:extLst>
                <a:ext uri="{63B3BB69-23CF-44E3-9099-C40C66FF867C}">
                  <a14:compatExt spid="_x0000_s159762"/>
                </a:ext>
                <a:ext uri="{FF2B5EF4-FFF2-40B4-BE49-F238E27FC236}">
                  <a16:creationId xmlns:a16="http://schemas.microsoft.com/office/drawing/2014/main" id="{00000000-0008-0000-0E00-000012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660400</xdr:colOff>
          <xdr:row>5</xdr:row>
          <xdr:rowOff>0</xdr:rowOff>
        </xdr:from>
        <xdr:to>
          <xdr:col>5</xdr:col>
          <xdr:colOff>0</xdr:colOff>
          <xdr:row>6</xdr:row>
          <xdr:rowOff>152400</xdr:rowOff>
        </xdr:to>
        <xdr:sp macro="" textlink="">
          <xdr:nvSpPr>
            <xdr:cNvPr id="159768" name="Button 24" hidden="1">
              <a:extLst>
                <a:ext uri="{63B3BB69-23CF-44E3-9099-C40C66FF867C}">
                  <a14:compatExt spid="_x0000_s159768"/>
                </a:ext>
                <a:ext uri="{FF2B5EF4-FFF2-40B4-BE49-F238E27FC236}">
                  <a16:creationId xmlns:a16="http://schemas.microsoft.com/office/drawing/2014/main" id="{00000000-0008-0000-0E00-000018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Opbouwen handicap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159769" name="Button 25" hidden="1">
              <a:extLst>
                <a:ext uri="{63B3BB69-23CF-44E3-9099-C40C66FF867C}">
                  <a14:compatExt spid="_x0000_s159769"/>
                </a:ext>
                <a:ext uri="{FF2B5EF4-FFF2-40B4-BE49-F238E27FC236}">
                  <a16:creationId xmlns:a16="http://schemas.microsoft.com/office/drawing/2014/main" id="{00000000-0008-0000-0E00-000019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159770" name="Button 26" hidden="1">
              <a:extLst>
                <a:ext uri="{63B3BB69-23CF-44E3-9099-C40C66FF867C}">
                  <a14:compatExt spid="_x0000_s159770"/>
                </a:ext>
                <a:ext uri="{FF2B5EF4-FFF2-40B4-BE49-F238E27FC236}">
                  <a16:creationId xmlns:a16="http://schemas.microsoft.com/office/drawing/2014/main" id="{00000000-0008-0000-0E00-00001A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19050</xdr:colOff>
          <xdr:row>7</xdr:row>
          <xdr:rowOff>12700</xdr:rowOff>
        </xdr:from>
        <xdr:to>
          <xdr:col>27</xdr:col>
          <xdr:colOff>190500</xdr:colOff>
          <xdr:row>8</xdr:row>
          <xdr:rowOff>0</xdr:rowOff>
        </xdr:to>
        <xdr:sp macro="" textlink="">
          <xdr:nvSpPr>
            <xdr:cNvPr id="159771" name="Button 27" hidden="1">
              <a:extLst>
                <a:ext uri="{63B3BB69-23CF-44E3-9099-C40C66FF867C}">
                  <a14:compatExt spid="_x0000_s159771"/>
                </a:ext>
                <a:ext uri="{FF2B5EF4-FFF2-40B4-BE49-F238E27FC236}">
                  <a16:creationId xmlns:a16="http://schemas.microsoft.com/office/drawing/2014/main" id="{00000000-0008-0000-0E00-00001B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12700</xdr:rowOff>
        </xdr:from>
        <xdr:to>
          <xdr:col>35</xdr:col>
          <xdr:colOff>190500</xdr:colOff>
          <xdr:row>8</xdr:row>
          <xdr:rowOff>0</xdr:rowOff>
        </xdr:to>
        <xdr:sp macro="" textlink="">
          <xdr:nvSpPr>
            <xdr:cNvPr id="159772" name="Button 28" hidden="1">
              <a:extLst>
                <a:ext uri="{63B3BB69-23CF-44E3-9099-C40C66FF867C}">
                  <a14:compatExt spid="_x0000_s159772"/>
                </a:ext>
                <a:ext uri="{FF2B5EF4-FFF2-40B4-BE49-F238E27FC236}">
                  <a16:creationId xmlns:a16="http://schemas.microsoft.com/office/drawing/2014/main" id="{00000000-0008-0000-0E00-00001C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43</xdr:col>
          <xdr:colOff>190500</xdr:colOff>
          <xdr:row>8</xdr:row>
          <xdr:rowOff>0</xdr:rowOff>
        </xdr:to>
        <xdr:sp macro="" textlink="">
          <xdr:nvSpPr>
            <xdr:cNvPr id="159773" name="Button 29" hidden="1">
              <a:extLst>
                <a:ext uri="{63B3BB69-23CF-44E3-9099-C40C66FF867C}">
                  <a14:compatExt spid="_x0000_s159773"/>
                </a:ext>
                <a:ext uri="{FF2B5EF4-FFF2-40B4-BE49-F238E27FC236}">
                  <a16:creationId xmlns:a16="http://schemas.microsoft.com/office/drawing/2014/main" id="{00000000-0008-0000-0E00-00001D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12700</xdr:rowOff>
        </xdr:from>
        <xdr:to>
          <xdr:col>51</xdr:col>
          <xdr:colOff>190500</xdr:colOff>
          <xdr:row>8</xdr:row>
          <xdr:rowOff>0</xdr:rowOff>
        </xdr:to>
        <xdr:sp macro="" textlink="">
          <xdr:nvSpPr>
            <xdr:cNvPr id="159774" name="Button 30" hidden="1">
              <a:extLst>
                <a:ext uri="{63B3BB69-23CF-44E3-9099-C40C66FF867C}">
                  <a14:compatExt spid="_x0000_s159774"/>
                </a:ext>
                <a:ext uri="{FF2B5EF4-FFF2-40B4-BE49-F238E27FC236}">
                  <a16:creationId xmlns:a16="http://schemas.microsoft.com/office/drawing/2014/main" id="{00000000-0008-0000-0E00-00001E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31750</xdr:rowOff>
        </xdr:from>
        <xdr:to>
          <xdr:col>38</xdr:col>
          <xdr:colOff>0</xdr:colOff>
          <xdr:row>8</xdr:row>
          <xdr:rowOff>0</xdr:rowOff>
        </xdr:to>
        <xdr:sp macro="" textlink="">
          <xdr:nvSpPr>
            <xdr:cNvPr id="159775" name="Button 31" hidden="1">
              <a:extLst>
                <a:ext uri="{63B3BB69-23CF-44E3-9099-C40C66FF867C}">
                  <a14:compatExt spid="_x0000_s159775"/>
                </a:ext>
                <a:ext uri="{FF2B5EF4-FFF2-40B4-BE49-F238E27FC236}">
                  <a16:creationId xmlns:a16="http://schemas.microsoft.com/office/drawing/2014/main" id="{00000000-0008-0000-0E00-00001F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31750</xdr:rowOff>
        </xdr:from>
        <xdr:to>
          <xdr:col>46</xdr:col>
          <xdr:colOff>0</xdr:colOff>
          <xdr:row>8</xdr:row>
          <xdr:rowOff>0</xdr:rowOff>
        </xdr:to>
        <xdr:sp macro="" textlink="">
          <xdr:nvSpPr>
            <xdr:cNvPr id="159776" name="Button 32" hidden="1">
              <a:extLst>
                <a:ext uri="{63B3BB69-23CF-44E3-9099-C40C66FF867C}">
                  <a14:compatExt spid="_x0000_s159776"/>
                </a:ext>
                <a:ext uri="{FF2B5EF4-FFF2-40B4-BE49-F238E27FC236}">
                  <a16:creationId xmlns:a16="http://schemas.microsoft.com/office/drawing/2014/main" id="{00000000-0008-0000-0E00-000020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31750</xdr:rowOff>
        </xdr:from>
        <xdr:to>
          <xdr:col>46</xdr:col>
          <xdr:colOff>0</xdr:colOff>
          <xdr:row>8</xdr:row>
          <xdr:rowOff>0</xdr:rowOff>
        </xdr:to>
        <xdr:sp macro="" textlink="">
          <xdr:nvSpPr>
            <xdr:cNvPr id="159777" name="Button 33" hidden="1">
              <a:extLst>
                <a:ext uri="{63B3BB69-23CF-44E3-9099-C40C66FF867C}">
                  <a14:compatExt spid="_x0000_s159777"/>
                </a:ext>
                <a:ext uri="{FF2B5EF4-FFF2-40B4-BE49-F238E27FC236}">
                  <a16:creationId xmlns:a16="http://schemas.microsoft.com/office/drawing/2014/main" id="{00000000-0008-0000-0E00-000021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99009" name="Button 1" hidden="1">
              <a:extLst>
                <a:ext uri="{63B3BB69-23CF-44E3-9099-C40C66FF867C}">
                  <a14:compatExt spid="_x0000_s299009"/>
                </a:ext>
                <a:ext uri="{FF2B5EF4-FFF2-40B4-BE49-F238E27FC236}">
                  <a16:creationId xmlns:a16="http://schemas.microsoft.com/office/drawing/2014/main" id="{00000000-0008-0000-0F00-000001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99010" name="Button 2" hidden="1">
              <a:extLst>
                <a:ext uri="{63B3BB69-23CF-44E3-9099-C40C66FF867C}">
                  <a14:compatExt spid="_x0000_s299010"/>
                </a:ext>
                <a:ext uri="{FF2B5EF4-FFF2-40B4-BE49-F238E27FC236}">
                  <a16:creationId xmlns:a16="http://schemas.microsoft.com/office/drawing/2014/main" id="{00000000-0008-0000-0F00-000002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99011" name="Button 3" hidden="1">
              <a:extLst>
                <a:ext uri="{63B3BB69-23CF-44E3-9099-C40C66FF867C}">
                  <a14:compatExt spid="_x0000_s299011"/>
                </a:ext>
                <a:ext uri="{FF2B5EF4-FFF2-40B4-BE49-F238E27FC236}">
                  <a16:creationId xmlns:a16="http://schemas.microsoft.com/office/drawing/2014/main" id="{00000000-0008-0000-0F00-000003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99012" name="Button 4" hidden="1">
              <a:extLst>
                <a:ext uri="{63B3BB69-23CF-44E3-9099-C40C66FF867C}">
                  <a14:compatExt spid="_x0000_s299012"/>
                </a:ext>
                <a:ext uri="{FF2B5EF4-FFF2-40B4-BE49-F238E27FC236}">
                  <a16:creationId xmlns:a16="http://schemas.microsoft.com/office/drawing/2014/main" id="{00000000-0008-0000-0F00-000004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99013" name="Button 5" hidden="1">
              <a:extLst>
                <a:ext uri="{63B3BB69-23CF-44E3-9099-C40C66FF867C}">
                  <a14:compatExt spid="_x0000_s299013"/>
                </a:ext>
                <a:ext uri="{FF2B5EF4-FFF2-40B4-BE49-F238E27FC236}">
                  <a16:creationId xmlns:a16="http://schemas.microsoft.com/office/drawing/2014/main" id="{00000000-0008-0000-0F00-000005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99014" name="Button 6" hidden="1">
              <a:extLst>
                <a:ext uri="{63B3BB69-23CF-44E3-9099-C40C66FF867C}">
                  <a14:compatExt spid="_x0000_s299014"/>
                </a:ext>
                <a:ext uri="{FF2B5EF4-FFF2-40B4-BE49-F238E27FC236}">
                  <a16:creationId xmlns:a16="http://schemas.microsoft.com/office/drawing/2014/main" id="{00000000-0008-0000-0F00-000006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99015" name="Button 7" hidden="1">
              <a:extLst>
                <a:ext uri="{63B3BB69-23CF-44E3-9099-C40C66FF867C}">
                  <a14:compatExt spid="_x0000_s299015"/>
                </a:ext>
                <a:ext uri="{FF2B5EF4-FFF2-40B4-BE49-F238E27FC236}">
                  <a16:creationId xmlns:a16="http://schemas.microsoft.com/office/drawing/2014/main" id="{00000000-0008-0000-0F00-000007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99016" name="Button 8" hidden="1">
              <a:extLst>
                <a:ext uri="{63B3BB69-23CF-44E3-9099-C40C66FF867C}">
                  <a14:compatExt spid="_x0000_s299016"/>
                </a:ext>
                <a:ext uri="{FF2B5EF4-FFF2-40B4-BE49-F238E27FC236}">
                  <a16:creationId xmlns:a16="http://schemas.microsoft.com/office/drawing/2014/main" id="{00000000-0008-0000-0F00-000008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99017" name="Button 9" hidden="1">
              <a:extLst>
                <a:ext uri="{63B3BB69-23CF-44E3-9099-C40C66FF867C}">
                  <a14:compatExt spid="_x0000_s299017"/>
                </a:ext>
                <a:ext uri="{FF2B5EF4-FFF2-40B4-BE49-F238E27FC236}">
                  <a16:creationId xmlns:a16="http://schemas.microsoft.com/office/drawing/2014/main" id="{00000000-0008-0000-0F00-000009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99018" name="Button 10" hidden="1">
              <a:extLst>
                <a:ext uri="{63B3BB69-23CF-44E3-9099-C40C66FF867C}">
                  <a14:compatExt spid="_x0000_s299018"/>
                </a:ext>
                <a:ext uri="{FF2B5EF4-FFF2-40B4-BE49-F238E27FC236}">
                  <a16:creationId xmlns:a16="http://schemas.microsoft.com/office/drawing/2014/main" id="{00000000-0008-0000-0F00-00000A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99019" name="Button 11" hidden="1">
              <a:extLst>
                <a:ext uri="{63B3BB69-23CF-44E3-9099-C40C66FF867C}">
                  <a14:compatExt spid="_x0000_s299019"/>
                </a:ext>
                <a:ext uri="{FF2B5EF4-FFF2-40B4-BE49-F238E27FC236}">
                  <a16:creationId xmlns:a16="http://schemas.microsoft.com/office/drawing/2014/main" id="{00000000-0008-0000-0F00-00000B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99020" name="Button 12" hidden="1">
              <a:extLst>
                <a:ext uri="{63B3BB69-23CF-44E3-9099-C40C66FF867C}">
                  <a14:compatExt spid="_x0000_s299020"/>
                </a:ext>
                <a:ext uri="{FF2B5EF4-FFF2-40B4-BE49-F238E27FC236}">
                  <a16:creationId xmlns:a16="http://schemas.microsoft.com/office/drawing/2014/main" id="{00000000-0008-0000-0F00-00000C9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99021" name="Button 13" hidden="1">
              <a:extLst>
                <a:ext uri="{63B3BB69-23CF-44E3-9099-C40C66FF867C}">
                  <a14:compatExt spid="_x0000_s299021"/>
                </a:ext>
                <a:ext uri="{FF2B5EF4-FFF2-40B4-BE49-F238E27FC236}">
                  <a16:creationId xmlns:a16="http://schemas.microsoft.com/office/drawing/2014/main" id="{00000000-0008-0000-0F00-00000D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99022" name="Button 14" hidden="1">
              <a:extLst>
                <a:ext uri="{63B3BB69-23CF-44E3-9099-C40C66FF867C}">
                  <a14:compatExt spid="_x0000_s299022"/>
                </a:ext>
                <a:ext uri="{FF2B5EF4-FFF2-40B4-BE49-F238E27FC236}">
                  <a16:creationId xmlns:a16="http://schemas.microsoft.com/office/drawing/2014/main" id="{00000000-0008-0000-0F00-00000E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99023" name="Button 15" hidden="1">
              <a:extLst>
                <a:ext uri="{63B3BB69-23CF-44E3-9099-C40C66FF867C}">
                  <a14:compatExt spid="_x0000_s299023"/>
                </a:ext>
                <a:ext uri="{FF2B5EF4-FFF2-40B4-BE49-F238E27FC236}">
                  <a16:creationId xmlns:a16="http://schemas.microsoft.com/office/drawing/2014/main" id="{00000000-0008-0000-0F00-00000F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99024" name="Button 16" hidden="1">
              <a:extLst>
                <a:ext uri="{63B3BB69-23CF-44E3-9099-C40C66FF867C}">
                  <a14:compatExt spid="_x0000_s299024"/>
                </a:ext>
                <a:ext uri="{FF2B5EF4-FFF2-40B4-BE49-F238E27FC236}">
                  <a16:creationId xmlns:a16="http://schemas.microsoft.com/office/drawing/2014/main" id="{00000000-0008-0000-0F00-000010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99025" name="Button 17" hidden="1">
              <a:extLst>
                <a:ext uri="{63B3BB69-23CF-44E3-9099-C40C66FF867C}">
                  <a14:compatExt spid="_x0000_s299025"/>
                </a:ext>
                <a:ext uri="{FF2B5EF4-FFF2-40B4-BE49-F238E27FC236}">
                  <a16:creationId xmlns:a16="http://schemas.microsoft.com/office/drawing/2014/main" id="{00000000-0008-0000-0F00-000011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99026" name="Button 18" hidden="1">
              <a:extLst>
                <a:ext uri="{63B3BB69-23CF-44E3-9099-C40C66FF867C}">
                  <a14:compatExt spid="_x0000_s299026"/>
                </a:ext>
                <a:ext uri="{FF2B5EF4-FFF2-40B4-BE49-F238E27FC236}">
                  <a16:creationId xmlns:a16="http://schemas.microsoft.com/office/drawing/2014/main" id="{00000000-0008-0000-0F00-0000129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99027" name="Button 19" hidden="1">
              <a:extLst>
                <a:ext uri="{63B3BB69-23CF-44E3-9099-C40C66FF867C}">
                  <a14:compatExt spid="_x0000_s299027"/>
                </a:ext>
                <a:ext uri="{FF2B5EF4-FFF2-40B4-BE49-F238E27FC236}">
                  <a16:creationId xmlns:a16="http://schemas.microsoft.com/office/drawing/2014/main" id="{00000000-0008-0000-0F00-0000139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99028" name="Button 20" hidden="1">
              <a:extLst>
                <a:ext uri="{63B3BB69-23CF-44E3-9099-C40C66FF867C}">
                  <a14:compatExt spid="_x0000_s299028"/>
                </a:ext>
                <a:ext uri="{FF2B5EF4-FFF2-40B4-BE49-F238E27FC236}">
                  <a16:creationId xmlns:a16="http://schemas.microsoft.com/office/drawing/2014/main" id="{00000000-0008-0000-0F00-0000149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99029" name="Button 21" hidden="1">
              <a:extLst>
                <a:ext uri="{63B3BB69-23CF-44E3-9099-C40C66FF867C}">
                  <a14:compatExt spid="_x0000_s299029"/>
                </a:ext>
                <a:ext uri="{FF2B5EF4-FFF2-40B4-BE49-F238E27FC236}">
                  <a16:creationId xmlns:a16="http://schemas.microsoft.com/office/drawing/2014/main" id="{00000000-0008-0000-0F00-0000159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99030" name="Button 22" hidden="1">
              <a:extLst>
                <a:ext uri="{63B3BB69-23CF-44E3-9099-C40C66FF867C}">
                  <a14:compatExt spid="_x0000_s299030"/>
                </a:ext>
                <a:ext uri="{FF2B5EF4-FFF2-40B4-BE49-F238E27FC236}">
                  <a16:creationId xmlns:a16="http://schemas.microsoft.com/office/drawing/2014/main" id="{00000000-0008-0000-0F00-0000169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99031" name="Button 23" hidden="1">
              <a:extLst>
                <a:ext uri="{63B3BB69-23CF-44E3-9099-C40C66FF867C}">
                  <a14:compatExt spid="_x0000_s299031"/>
                </a:ext>
                <a:ext uri="{FF2B5EF4-FFF2-40B4-BE49-F238E27FC236}">
                  <a16:creationId xmlns:a16="http://schemas.microsoft.com/office/drawing/2014/main" id="{00000000-0008-0000-0F00-0000179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99032" name="Button 24" hidden="1">
              <a:extLst>
                <a:ext uri="{63B3BB69-23CF-44E3-9099-C40C66FF867C}">
                  <a14:compatExt spid="_x0000_s299032"/>
                </a:ext>
                <a:ext uri="{FF2B5EF4-FFF2-40B4-BE49-F238E27FC236}">
                  <a16:creationId xmlns:a16="http://schemas.microsoft.com/office/drawing/2014/main" id="{00000000-0008-0000-0F00-000018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99033" name="Button 25" hidden="1">
              <a:extLst>
                <a:ext uri="{63B3BB69-23CF-44E3-9099-C40C66FF867C}">
                  <a14:compatExt spid="_x0000_s299033"/>
                </a:ext>
                <a:ext uri="{FF2B5EF4-FFF2-40B4-BE49-F238E27FC236}">
                  <a16:creationId xmlns:a16="http://schemas.microsoft.com/office/drawing/2014/main" id="{00000000-0008-0000-0F00-0000199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99034" name="Button 26" hidden="1">
              <a:extLst>
                <a:ext uri="{63B3BB69-23CF-44E3-9099-C40C66FF867C}">
                  <a14:compatExt spid="_x0000_s299034"/>
                </a:ext>
                <a:ext uri="{FF2B5EF4-FFF2-40B4-BE49-F238E27FC236}">
                  <a16:creationId xmlns:a16="http://schemas.microsoft.com/office/drawing/2014/main" id="{00000000-0008-0000-0F00-00001A9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00033" name="Button 1" hidden="1">
              <a:extLst>
                <a:ext uri="{63B3BB69-23CF-44E3-9099-C40C66FF867C}">
                  <a14:compatExt spid="_x0000_s300033"/>
                </a:ext>
                <a:ext uri="{FF2B5EF4-FFF2-40B4-BE49-F238E27FC236}">
                  <a16:creationId xmlns:a16="http://schemas.microsoft.com/office/drawing/2014/main" id="{00000000-0008-0000-1000-000001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00034" name="Button 2" hidden="1">
              <a:extLst>
                <a:ext uri="{63B3BB69-23CF-44E3-9099-C40C66FF867C}">
                  <a14:compatExt spid="_x0000_s300034"/>
                </a:ext>
                <a:ext uri="{FF2B5EF4-FFF2-40B4-BE49-F238E27FC236}">
                  <a16:creationId xmlns:a16="http://schemas.microsoft.com/office/drawing/2014/main" id="{00000000-0008-0000-1000-000002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00035" name="Button 3" hidden="1">
              <a:extLst>
                <a:ext uri="{63B3BB69-23CF-44E3-9099-C40C66FF867C}">
                  <a14:compatExt spid="_x0000_s300035"/>
                </a:ext>
                <a:ext uri="{FF2B5EF4-FFF2-40B4-BE49-F238E27FC236}">
                  <a16:creationId xmlns:a16="http://schemas.microsoft.com/office/drawing/2014/main" id="{00000000-0008-0000-1000-000003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00036" name="Button 4" hidden="1">
              <a:extLst>
                <a:ext uri="{63B3BB69-23CF-44E3-9099-C40C66FF867C}">
                  <a14:compatExt spid="_x0000_s300036"/>
                </a:ext>
                <a:ext uri="{FF2B5EF4-FFF2-40B4-BE49-F238E27FC236}">
                  <a16:creationId xmlns:a16="http://schemas.microsoft.com/office/drawing/2014/main" id="{00000000-0008-0000-1000-000004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00037" name="Button 5" hidden="1">
              <a:extLst>
                <a:ext uri="{63B3BB69-23CF-44E3-9099-C40C66FF867C}">
                  <a14:compatExt spid="_x0000_s300037"/>
                </a:ext>
                <a:ext uri="{FF2B5EF4-FFF2-40B4-BE49-F238E27FC236}">
                  <a16:creationId xmlns:a16="http://schemas.microsoft.com/office/drawing/2014/main" id="{00000000-0008-0000-1000-000005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300038" name="Button 6" hidden="1">
              <a:extLst>
                <a:ext uri="{63B3BB69-23CF-44E3-9099-C40C66FF867C}">
                  <a14:compatExt spid="_x0000_s300038"/>
                </a:ext>
                <a:ext uri="{FF2B5EF4-FFF2-40B4-BE49-F238E27FC236}">
                  <a16:creationId xmlns:a16="http://schemas.microsoft.com/office/drawing/2014/main" id="{00000000-0008-0000-1000-000006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0039" name="Button 7" hidden="1">
              <a:extLst>
                <a:ext uri="{63B3BB69-23CF-44E3-9099-C40C66FF867C}">
                  <a14:compatExt spid="_x0000_s300039"/>
                </a:ext>
                <a:ext uri="{FF2B5EF4-FFF2-40B4-BE49-F238E27FC236}">
                  <a16:creationId xmlns:a16="http://schemas.microsoft.com/office/drawing/2014/main" id="{00000000-0008-0000-1000-000007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00040" name="Button 8" hidden="1">
              <a:extLst>
                <a:ext uri="{63B3BB69-23CF-44E3-9099-C40C66FF867C}">
                  <a14:compatExt spid="_x0000_s300040"/>
                </a:ext>
                <a:ext uri="{FF2B5EF4-FFF2-40B4-BE49-F238E27FC236}">
                  <a16:creationId xmlns:a16="http://schemas.microsoft.com/office/drawing/2014/main" id="{00000000-0008-0000-1000-000008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00041" name="Button 9" hidden="1">
              <a:extLst>
                <a:ext uri="{63B3BB69-23CF-44E3-9099-C40C66FF867C}">
                  <a14:compatExt spid="_x0000_s300041"/>
                </a:ext>
                <a:ext uri="{FF2B5EF4-FFF2-40B4-BE49-F238E27FC236}">
                  <a16:creationId xmlns:a16="http://schemas.microsoft.com/office/drawing/2014/main" id="{00000000-0008-0000-1000-000009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300042" name="Button 10" hidden="1">
              <a:extLst>
                <a:ext uri="{63B3BB69-23CF-44E3-9099-C40C66FF867C}">
                  <a14:compatExt spid="_x0000_s300042"/>
                </a:ext>
                <a:ext uri="{FF2B5EF4-FFF2-40B4-BE49-F238E27FC236}">
                  <a16:creationId xmlns:a16="http://schemas.microsoft.com/office/drawing/2014/main" id="{00000000-0008-0000-1000-00000A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00043" name="Button 11" hidden="1">
              <a:extLst>
                <a:ext uri="{63B3BB69-23CF-44E3-9099-C40C66FF867C}">
                  <a14:compatExt spid="_x0000_s300043"/>
                </a:ext>
                <a:ext uri="{FF2B5EF4-FFF2-40B4-BE49-F238E27FC236}">
                  <a16:creationId xmlns:a16="http://schemas.microsoft.com/office/drawing/2014/main" id="{00000000-0008-0000-1000-00000B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300044" name="Button 12" hidden="1">
              <a:extLst>
                <a:ext uri="{63B3BB69-23CF-44E3-9099-C40C66FF867C}">
                  <a14:compatExt spid="_x0000_s300044"/>
                </a:ext>
                <a:ext uri="{FF2B5EF4-FFF2-40B4-BE49-F238E27FC236}">
                  <a16:creationId xmlns:a16="http://schemas.microsoft.com/office/drawing/2014/main" id="{00000000-0008-0000-1000-00000C9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00045" name="Button 13" hidden="1">
              <a:extLst>
                <a:ext uri="{63B3BB69-23CF-44E3-9099-C40C66FF867C}">
                  <a14:compatExt spid="_x0000_s300045"/>
                </a:ext>
                <a:ext uri="{FF2B5EF4-FFF2-40B4-BE49-F238E27FC236}">
                  <a16:creationId xmlns:a16="http://schemas.microsoft.com/office/drawing/2014/main" id="{00000000-0008-0000-1000-00000D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00046" name="Button 14" hidden="1">
              <a:extLst>
                <a:ext uri="{63B3BB69-23CF-44E3-9099-C40C66FF867C}">
                  <a14:compatExt spid="_x0000_s300046"/>
                </a:ext>
                <a:ext uri="{FF2B5EF4-FFF2-40B4-BE49-F238E27FC236}">
                  <a16:creationId xmlns:a16="http://schemas.microsoft.com/office/drawing/2014/main" id="{00000000-0008-0000-1000-00000E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300047" name="Button 15" hidden="1">
              <a:extLst>
                <a:ext uri="{63B3BB69-23CF-44E3-9099-C40C66FF867C}">
                  <a14:compatExt spid="_x0000_s300047"/>
                </a:ext>
                <a:ext uri="{FF2B5EF4-FFF2-40B4-BE49-F238E27FC236}">
                  <a16:creationId xmlns:a16="http://schemas.microsoft.com/office/drawing/2014/main" id="{00000000-0008-0000-1000-00000F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00048" name="Button 16" hidden="1">
              <a:extLst>
                <a:ext uri="{63B3BB69-23CF-44E3-9099-C40C66FF867C}">
                  <a14:compatExt spid="_x0000_s300048"/>
                </a:ext>
                <a:ext uri="{FF2B5EF4-FFF2-40B4-BE49-F238E27FC236}">
                  <a16:creationId xmlns:a16="http://schemas.microsoft.com/office/drawing/2014/main" id="{00000000-0008-0000-1000-000010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300049" name="Button 17" hidden="1">
              <a:extLst>
                <a:ext uri="{63B3BB69-23CF-44E3-9099-C40C66FF867C}">
                  <a14:compatExt spid="_x0000_s300049"/>
                </a:ext>
                <a:ext uri="{FF2B5EF4-FFF2-40B4-BE49-F238E27FC236}">
                  <a16:creationId xmlns:a16="http://schemas.microsoft.com/office/drawing/2014/main" id="{00000000-0008-0000-1000-000011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00050" name="Button 18" hidden="1">
              <a:extLst>
                <a:ext uri="{63B3BB69-23CF-44E3-9099-C40C66FF867C}">
                  <a14:compatExt spid="_x0000_s300050"/>
                </a:ext>
                <a:ext uri="{FF2B5EF4-FFF2-40B4-BE49-F238E27FC236}">
                  <a16:creationId xmlns:a16="http://schemas.microsoft.com/office/drawing/2014/main" id="{00000000-0008-0000-1000-0000129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00051" name="Button 19" hidden="1">
              <a:extLst>
                <a:ext uri="{63B3BB69-23CF-44E3-9099-C40C66FF867C}">
                  <a14:compatExt spid="_x0000_s300051"/>
                </a:ext>
                <a:ext uri="{FF2B5EF4-FFF2-40B4-BE49-F238E27FC236}">
                  <a16:creationId xmlns:a16="http://schemas.microsoft.com/office/drawing/2014/main" id="{00000000-0008-0000-1000-0000139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300052" name="Button 20" hidden="1">
              <a:extLst>
                <a:ext uri="{63B3BB69-23CF-44E3-9099-C40C66FF867C}">
                  <a14:compatExt spid="_x0000_s300052"/>
                </a:ext>
                <a:ext uri="{FF2B5EF4-FFF2-40B4-BE49-F238E27FC236}">
                  <a16:creationId xmlns:a16="http://schemas.microsoft.com/office/drawing/2014/main" id="{00000000-0008-0000-1000-0000149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300053" name="Button 21" hidden="1">
              <a:extLst>
                <a:ext uri="{63B3BB69-23CF-44E3-9099-C40C66FF867C}">
                  <a14:compatExt spid="_x0000_s300053"/>
                </a:ext>
                <a:ext uri="{FF2B5EF4-FFF2-40B4-BE49-F238E27FC236}">
                  <a16:creationId xmlns:a16="http://schemas.microsoft.com/office/drawing/2014/main" id="{00000000-0008-0000-1000-0000159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300054" name="Button 22" hidden="1">
              <a:extLst>
                <a:ext uri="{63B3BB69-23CF-44E3-9099-C40C66FF867C}">
                  <a14:compatExt spid="_x0000_s300054"/>
                </a:ext>
                <a:ext uri="{FF2B5EF4-FFF2-40B4-BE49-F238E27FC236}">
                  <a16:creationId xmlns:a16="http://schemas.microsoft.com/office/drawing/2014/main" id="{00000000-0008-0000-1000-0000169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300055" name="Button 23" hidden="1">
              <a:extLst>
                <a:ext uri="{63B3BB69-23CF-44E3-9099-C40C66FF867C}">
                  <a14:compatExt spid="_x0000_s300055"/>
                </a:ext>
                <a:ext uri="{FF2B5EF4-FFF2-40B4-BE49-F238E27FC236}">
                  <a16:creationId xmlns:a16="http://schemas.microsoft.com/office/drawing/2014/main" id="{00000000-0008-0000-1000-0000179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00056" name="Button 24" hidden="1">
              <a:extLst>
                <a:ext uri="{63B3BB69-23CF-44E3-9099-C40C66FF867C}">
                  <a14:compatExt spid="_x0000_s300056"/>
                </a:ext>
                <a:ext uri="{FF2B5EF4-FFF2-40B4-BE49-F238E27FC236}">
                  <a16:creationId xmlns:a16="http://schemas.microsoft.com/office/drawing/2014/main" id="{00000000-0008-0000-1000-000018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300057" name="Button 25" hidden="1">
              <a:extLst>
                <a:ext uri="{63B3BB69-23CF-44E3-9099-C40C66FF867C}">
                  <a14:compatExt spid="_x0000_s300057"/>
                </a:ext>
                <a:ext uri="{FF2B5EF4-FFF2-40B4-BE49-F238E27FC236}">
                  <a16:creationId xmlns:a16="http://schemas.microsoft.com/office/drawing/2014/main" id="{00000000-0008-0000-1000-0000199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300058" name="Button 26" hidden="1">
              <a:extLst>
                <a:ext uri="{63B3BB69-23CF-44E3-9099-C40C66FF867C}">
                  <a14:compatExt spid="_x0000_s300058"/>
                </a:ext>
                <a:ext uri="{FF2B5EF4-FFF2-40B4-BE49-F238E27FC236}">
                  <a16:creationId xmlns:a16="http://schemas.microsoft.com/office/drawing/2014/main" id="{00000000-0008-0000-1000-00001A9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01057" name="Button 1" hidden="1">
              <a:extLst>
                <a:ext uri="{63B3BB69-23CF-44E3-9099-C40C66FF867C}">
                  <a14:compatExt spid="_x0000_s301057"/>
                </a:ext>
                <a:ext uri="{FF2B5EF4-FFF2-40B4-BE49-F238E27FC236}">
                  <a16:creationId xmlns:a16="http://schemas.microsoft.com/office/drawing/2014/main" id="{00000000-0008-0000-1100-000001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01058" name="Button 2" hidden="1">
              <a:extLst>
                <a:ext uri="{63B3BB69-23CF-44E3-9099-C40C66FF867C}">
                  <a14:compatExt spid="_x0000_s301058"/>
                </a:ext>
                <a:ext uri="{FF2B5EF4-FFF2-40B4-BE49-F238E27FC236}">
                  <a16:creationId xmlns:a16="http://schemas.microsoft.com/office/drawing/2014/main" id="{00000000-0008-0000-1100-000002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01059" name="Button 3" hidden="1">
              <a:extLst>
                <a:ext uri="{63B3BB69-23CF-44E3-9099-C40C66FF867C}">
                  <a14:compatExt spid="_x0000_s301059"/>
                </a:ext>
                <a:ext uri="{FF2B5EF4-FFF2-40B4-BE49-F238E27FC236}">
                  <a16:creationId xmlns:a16="http://schemas.microsoft.com/office/drawing/2014/main" id="{00000000-0008-0000-1100-000003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01060" name="Button 4" hidden="1">
              <a:extLst>
                <a:ext uri="{63B3BB69-23CF-44E3-9099-C40C66FF867C}">
                  <a14:compatExt spid="_x0000_s301060"/>
                </a:ext>
                <a:ext uri="{FF2B5EF4-FFF2-40B4-BE49-F238E27FC236}">
                  <a16:creationId xmlns:a16="http://schemas.microsoft.com/office/drawing/2014/main" id="{00000000-0008-0000-1100-000004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01061" name="Button 5" hidden="1">
              <a:extLst>
                <a:ext uri="{63B3BB69-23CF-44E3-9099-C40C66FF867C}">
                  <a14:compatExt spid="_x0000_s301061"/>
                </a:ext>
                <a:ext uri="{FF2B5EF4-FFF2-40B4-BE49-F238E27FC236}">
                  <a16:creationId xmlns:a16="http://schemas.microsoft.com/office/drawing/2014/main" id="{00000000-0008-0000-1100-000005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301062" name="Button 6" hidden="1">
              <a:extLst>
                <a:ext uri="{63B3BB69-23CF-44E3-9099-C40C66FF867C}">
                  <a14:compatExt spid="_x0000_s301062"/>
                </a:ext>
                <a:ext uri="{FF2B5EF4-FFF2-40B4-BE49-F238E27FC236}">
                  <a16:creationId xmlns:a16="http://schemas.microsoft.com/office/drawing/2014/main" id="{00000000-0008-0000-1100-000006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1063" name="Button 7" hidden="1">
              <a:extLst>
                <a:ext uri="{63B3BB69-23CF-44E3-9099-C40C66FF867C}">
                  <a14:compatExt spid="_x0000_s301063"/>
                </a:ext>
                <a:ext uri="{FF2B5EF4-FFF2-40B4-BE49-F238E27FC236}">
                  <a16:creationId xmlns:a16="http://schemas.microsoft.com/office/drawing/2014/main" id="{00000000-0008-0000-1100-000007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01064" name="Button 8" hidden="1">
              <a:extLst>
                <a:ext uri="{63B3BB69-23CF-44E3-9099-C40C66FF867C}">
                  <a14:compatExt spid="_x0000_s301064"/>
                </a:ext>
                <a:ext uri="{FF2B5EF4-FFF2-40B4-BE49-F238E27FC236}">
                  <a16:creationId xmlns:a16="http://schemas.microsoft.com/office/drawing/2014/main" id="{00000000-0008-0000-1100-000008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01065" name="Button 9" hidden="1">
              <a:extLst>
                <a:ext uri="{63B3BB69-23CF-44E3-9099-C40C66FF867C}">
                  <a14:compatExt spid="_x0000_s301065"/>
                </a:ext>
                <a:ext uri="{FF2B5EF4-FFF2-40B4-BE49-F238E27FC236}">
                  <a16:creationId xmlns:a16="http://schemas.microsoft.com/office/drawing/2014/main" id="{00000000-0008-0000-1100-000009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301066" name="Button 10" hidden="1">
              <a:extLst>
                <a:ext uri="{63B3BB69-23CF-44E3-9099-C40C66FF867C}">
                  <a14:compatExt spid="_x0000_s301066"/>
                </a:ext>
                <a:ext uri="{FF2B5EF4-FFF2-40B4-BE49-F238E27FC236}">
                  <a16:creationId xmlns:a16="http://schemas.microsoft.com/office/drawing/2014/main" id="{00000000-0008-0000-1100-00000A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01067" name="Button 11" hidden="1">
              <a:extLst>
                <a:ext uri="{63B3BB69-23CF-44E3-9099-C40C66FF867C}">
                  <a14:compatExt spid="_x0000_s301067"/>
                </a:ext>
                <a:ext uri="{FF2B5EF4-FFF2-40B4-BE49-F238E27FC236}">
                  <a16:creationId xmlns:a16="http://schemas.microsoft.com/office/drawing/2014/main" id="{00000000-0008-0000-1100-00000B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301068" name="Button 12" hidden="1">
              <a:extLst>
                <a:ext uri="{63B3BB69-23CF-44E3-9099-C40C66FF867C}">
                  <a14:compatExt spid="_x0000_s301068"/>
                </a:ext>
                <a:ext uri="{FF2B5EF4-FFF2-40B4-BE49-F238E27FC236}">
                  <a16:creationId xmlns:a16="http://schemas.microsoft.com/office/drawing/2014/main" id="{00000000-0008-0000-1100-00000C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01069" name="Button 13" hidden="1">
              <a:extLst>
                <a:ext uri="{63B3BB69-23CF-44E3-9099-C40C66FF867C}">
                  <a14:compatExt spid="_x0000_s301069"/>
                </a:ext>
                <a:ext uri="{FF2B5EF4-FFF2-40B4-BE49-F238E27FC236}">
                  <a16:creationId xmlns:a16="http://schemas.microsoft.com/office/drawing/2014/main" id="{00000000-0008-0000-1100-00000D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01070" name="Button 14" hidden="1">
              <a:extLst>
                <a:ext uri="{63B3BB69-23CF-44E3-9099-C40C66FF867C}">
                  <a14:compatExt spid="_x0000_s301070"/>
                </a:ext>
                <a:ext uri="{FF2B5EF4-FFF2-40B4-BE49-F238E27FC236}">
                  <a16:creationId xmlns:a16="http://schemas.microsoft.com/office/drawing/2014/main" id="{00000000-0008-0000-1100-00000E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301071" name="Button 15" hidden="1">
              <a:extLst>
                <a:ext uri="{63B3BB69-23CF-44E3-9099-C40C66FF867C}">
                  <a14:compatExt spid="_x0000_s301071"/>
                </a:ext>
                <a:ext uri="{FF2B5EF4-FFF2-40B4-BE49-F238E27FC236}">
                  <a16:creationId xmlns:a16="http://schemas.microsoft.com/office/drawing/2014/main" id="{00000000-0008-0000-1100-00000F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01072" name="Button 16" hidden="1">
              <a:extLst>
                <a:ext uri="{63B3BB69-23CF-44E3-9099-C40C66FF867C}">
                  <a14:compatExt spid="_x0000_s301072"/>
                </a:ext>
                <a:ext uri="{FF2B5EF4-FFF2-40B4-BE49-F238E27FC236}">
                  <a16:creationId xmlns:a16="http://schemas.microsoft.com/office/drawing/2014/main" id="{00000000-0008-0000-1100-000010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301073" name="Button 17" hidden="1">
              <a:extLst>
                <a:ext uri="{63B3BB69-23CF-44E3-9099-C40C66FF867C}">
                  <a14:compatExt spid="_x0000_s301073"/>
                </a:ext>
                <a:ext uri="{FF2B5EF4-FFF2-40B4-BE49-F238E27FC236}">
                  <a16:creationId xmlns:a16="http://schemas.microsoft.com/office/drawing/2014/main" id="{00000000-0008-0000-1100-000011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01074" name="Button 18" hidden="1">
              <a:extLst>
                <a:ext uri="{63B3BB69-23CF-44E3-9099-C40C66FF867C}">
                  <a14:compatExt spid="_x0000_s301074"/>
                </a:ext>
                <a:ext uri="{FF2B5EF4-FFF2-40B4-BE49-F238E27FC236}">
                  <a16:creationId xmlns:a16="http://schemas.microsoft.com/office/drawing/2014/main" id="{00000000-0008-0000-1100-000012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01075" name="Button 19" hidden="1">
              <a:extLst>
                <a:ext uri="{63B3BB69-23CF-44E3-9099-C40C66FF867C}">
                  <a14:compatExt spid="_x0000_s301075"/>
                </a:ext>
                <a:ext uri="{FF2B5EF4-FFF2-40B4-BE49-F238E27FC236}">
                  <a16:creationId xmlns:a16="http://schemas.microsoft.com/office/drawing/2014/main" id="{00000000-0008-0000-1100-000013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301076" name="Button 20" hidden="1">
              <a:extLst>
                <a:ext uri="{63B3BB69-23CF-44E3-9099-C40C66FF867C}">
                  <a14:compatExt spid="_x0000_s301076"/>
                </a:ext>
                <a:ext uri="{FF2B5EF4-FFF2-40B4-BE49-F238E27FC236}">
                  <a16:creationId xmlns:a16="http://schemas.microsoft.com/office/drawing/2014/main" id="{00000000-0008-0000-1100-000014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301077" name="Button 21" hidden="1">
              <a:extLst>
                <a:ext uri="{63B3BB69-23CF-44E3-9099-C40C66FF867C}">
                  <a14:compatExt spid="_x0000_s301077"/>
                </a:ext>
                <a:ext uri="{FF2B5EF4-FFF2-40B4-BE49-F238E27FC236}">
                  <a16:creationId xmlns:a16="http://schemas.microsoft.com/office/drawing/2014/main" id="{00000000-0008-0000-1100-000015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301078" name="Button 22" hidden="1">
              <a:extLst>
                <a:ext uri="{63B3BB69-23CF-44E3-9099-C40C66FF867C}">
                  <a14:compatExt spid="_x0000_s301078"/>
                </a:ext>
                <a:ext uri="{FF2B5EF4-FFF2-40B4-BE49-F238E27FC236}">
                  <a16:creationId xmlns:a16="http://schemas.microsoft.com/office/drawing/2014/main" id="{00000000-0008-0000-1100-000016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301079" name="Button 23" hidden="1">
              <a:extLst>
                <a:ext uri="{63B3BB69-23CF-44E3-9099-C40C66FF867C}">
                  <a14:compatExt spid="_x0000_s301079"/>
                </a:ext>
                <a:ext uri="{FF2B5EF4-FFF2-40B4-BE49-F238E27FC236}">
                  <a16:creationId xmlns:a16="http://schemas.microsoft.com/office/drawing/2014/main" id="{00000000-0008-0000-1100-000017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01080" name="Button 24" hidden="1">
              <a:extLst>
                <a:ext uri="{63B3BB69-23CF-44E3-9099-C40C66FF867C}">
                  <a14:compatExt spid="_x0000_s301080"/>
                </a:ext>
                <a:ext uri="{FF2B5EF4-FFF2-40B4-BE49-F238E27FC236}">
                  <a16:creationId xmlns:a16="http://schemas.microsoft.com/office/drawing/2014/main" id="{00000000-0008-0000-1100-000018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301081" name="Button 25" hidden="1">
              <a:extLst>
                <a:ext uri="{63B3BB69-23CF-44E3-9099-C40C66FF867C}">
                  <a14:compatExt spid="_x0000_s301081"/>
                </a:ext>
                <a:ext uri="{FF2B5EF4-FFF2-40B4-BE49-F238E27FC236}">
                  <a16:creationId xmlns:a16="http://schemas.microsoft.com/office/drawing/2014/main" id="{00000000-0008-0000-1100-000019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301082" name="Button 26" hidden="1">
              <a:extLst>
                <a:ext uri="{63B3BB69-23CF-44E3-9099-C40C66FF867C}">
                  <a14:compatExt spid="_x0000_s301082"/>
                </a:ext>
                <a:ext uri="{FF2B5EF4-FFF2-40B4-BE49-F238E27FC236}">
                  <a16:creationId xmlns:a16="http://schemas.microsoft.com/office/drawing/2014/main" id="{00000000-0008-0000-1100-00001A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02081" name="Button 1" hidden="1">
              <a:extLst>
                <a:ext uri="{63B3BB69-23CF-44E3-9099-C40C66FF867C}">
                  <a14:compatExt spid="_x0000_s302081"/>
                </a:ext>
                <a:ext uri="{FF2B5EF4-FFF2-40B4-BE49-F238E27FC236}">
                  <a16:creationId xmlns:a16="http://schemas.microsoft.com/office/drawing/2014/main" id="{00000000-0008-0000-1200-000001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02082" name="Button 2" hidden="1">
              <a:extLst>
                <a:ext uri="{63B3BB69-23CF-44E3-9099-C40C66FF867C}">
                  <a14:compatExt spid="_x0000_s302082"/>
                </a:ext>
                <a:ext uri="{FF2B5EF4-FFF2-40B4-BE49-F238E27FC236}">
                  <a16:creationId xmlns:a16="http://schemas.microsoft.com/office/drawing/2014/main" id="{00000000-0008-0000-1200-000002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02083" name="Button 3" hidden="1">
              <a:extLst>
                <a:ext uri="{63B3BB69-23CF-44E3-9099-C40C66FF867C}">
                  <a14:compatExt spid="_x0000_s302083"/>
                </a:ext>
                <a:ext uri="{FF2B5EF4-FFF2-40B4-BE49-F238E27FC236}">
                  <a16:creationId xmlns:a16="http://schemas.microsoft.com/office/drawing/2014/main" id="{00000000-0008-0000-1200-000003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02084" name="Button 4" hidden="1">
              <a:extLst>
                <a:ext uri="{63B3BB69-23CF-44E3-9099-C40C66FF867C}">
                  <a14:compatExt spid="_x0000_s302084"/>
                </a:ext>
                <a:ext uri="{FF2B5EF4-FFF2-40B4-BE49-F238E27FC236}">
                  <a16:creationId xmlns:a16="http://schemas.microsoft.com/office/drawing/2014/main" id="{00000000-0008-0000-1200-000004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02085" name="Button 5" hidden="1">
              <a:extLst>
                <a:ext uri="{63B3BB69-23CF-44E3-9099-C40C66FF867C}">
                  <a14:compatExt spid="_x0000_s302085"/>
                </a:ext>
                <a:ext uri="{FF2B5EF4-FFF2-40B4-BE49-F238E27FC236}">
                  <a16:creationId xmlns:a16="http://schemas.microsoft.com/office/drawing/2014/main" id="{00000000-0008-0000-1200-000005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302086" name="Button 6" hidden="1">
              <a:extLst>
                <a:ext uri="{63B3BB69-23CF-44E3-9099-C40C66FF867C}">
                  <a14:compatExt spid="_x0000_s302086"/>
                </a:ext>
                <a:ext uri="{FF2B5EF4-FFF2-40B4-BE49-F238E27FC236}">
                  <a16:creationId xmlns:a16="http://schemas.microsoft.com/office/drawing/2014/main" id="{00000000-0008-0000-1200-000006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2087" name="Button 7" hidden="1">
              <a:extLst>
                <a:ext uri="{63B3BB69-23CF-44E3-9099-C40C66FF867C}">
                  <a14:compatExt spid="_x0000_s302087"/>
                </a:ext>
                <a:ext uri="{FF2B5EF4-FFF2-40B4-BE49-F238E27FC236}">
                  <a16:creationId xmlns:a16="http://schemas.microsoft.com/office/drawing/2014/main" id="{00000000-0008-0000-1200-000007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02088" name="Button 8" hidden="1">
              <a:extLst>
                <a:ext uri="{63B3BB69-23CF-44E3-9099-C40C66FF867C}">
                  <a14:compatExt spid="_x0000_s302088"/>
                </a:ext>
                <a:ext uri="{FF2B5EF4-FFF2-40B4-BE49-F238E27FC236}">
                  <a16:creationId xmlns:a16="http://schemas.microsoft.com/office/drawing/2014/main" id="{00000000-0008-0000-1200-000008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02089" name="Button 9" hidden="1">
              <a:extLst>
                <a:ext uri="{63B3BB69-23CF-44E3-9099-C40C66FF867C}">
                  <a14:compatExt spid="_x0000_s302089"/>
                </a:ext>
                <a:ext uri="{FF2B5EF4-FFF2-40B4-BE49-F238E27FC236}">
                  <a16:creationId xmlns:a16="http://schemas.microsoft.com/office/drawing/2014/main" id="{00000000-0008-0000-1200-000009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302090" name="Button 10" hidden="1">
              <a:extLst>
                <a:ext uri="{63B3BB69-23CF-44E3-9099-C40C66FF867C}">
                  <a14:compatExt spid="_x0000_s302090"/>
                </a:ext>
                <a:ext uri="{FF2B5EF4-FFF2-40B4-BE49-F238E27FC236}">
                  <a16:creationId xmlns:a16="http://schemas.microsoft.com/office/drawing/2014/main" id="{00000000-0008-0000-1200-00000A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02091" name="Button 11" hidden="1">
              <a:extLst>
                <a:ext uri="{63B3BB69-23CF-44E3-9099-C40C66FF867C}">
                  <a14:compatExt spid="_x0000_s302091"/>
                </a:ext>
                <a:ext uri="{FF2B5EF4-FFF2-40B4-BE49-F238E27FC236}">
                  <a16:creationId xmlns:a16="http://schemas.microsoft.com/office/drawing/2014/main" id="{00000000-0008-0000-1200-00000B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302092" name="Button 12" hidden="1">
              <a:extLst>
                <a:ext uri="{63B3BB69-23CF-44E3-9099-C40C66FF867C}">
                  <a14:compatExt spid="_x0000_s302092"/>
                </a:ext>
                <a:ext uri="{FF2B5EF4-FFF2-40B4-BE49-F238E27FC236}">
                  <a16:creationId xmlns:a16="http://schemas.microsoft.com/office/drawing/2014/main" id="{00000000-0008-0000-1200-00000C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02093" name="Button 13" hidden="1">
              <a:extLst>
                <a:ext uri="{63B3BB69-23CF-44E3-9099-C40C66FF867C}">
                  <a14:compatExt spid="_x0000_s302093"/>
                </a:ext>
                <a:ext uri="{FF2B5EF4-FFF2-40B4-BE49-F238E27FC236}">
                  <a16:creationId xmlns:a16="http://schemas.microsoft.com/office/drawing/2014/main" id="{00000000-0008-0000-1200-00000D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02094" name="Button 14" hidden="1">
              <a:extLst>
                <a:ext uri="{63B3BB69-23CF-44E3-9099-C40C66FF867C}">
                  <a14:compatExt spid="_x0000_s302094"/>
                </a:ext>
                <a:ext uri="{FF2B5EF4-FFF2-40B4-BE49-F238E27FC236}">
                  <a16:creationId xmlns:a16="http://schemas.microsoft.com/office/drawing/2014/main" id="{00000000-0008-0000-1200-00000E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302095" name="Button 15" hidden="1">
              <a:extLst>
                <a:ext uri="{63B3BB69-23CF-44E3-9099-C40C66FF867C}">
                  <a14:compatExt spid="_x0000_s302095"/>
                </a:ext>
                <a:ext uri="{FF2B5EF4-FFF2-40B4-BE49-F238E27FC236}">
                  <a16:creationId xmlns:a16="http://schemas.microsoft.com/office/drawing/2014/main" id="{00000000-0008-0000-1200-00000F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02096" name="Button 16" hidden="1">
              <a:extLst>
                <a:ext uri="{63B3BB69-23CF-44E3-9099-C40C66FF867C}">
                  <a14:compatExt spid="_x0000_s302096"/>
                </a:ext>
                <a:ext uri="{FF2B5EF4-FFF2-40B4-BE49-F238E27FC236}">
                  <a16:creationId xmlns:a16="http://schemas.microsoft.com/office/drawing/2014/main" id="{00000000-0008-0000-1200-000010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302097" name="Button 17" hidden="1">
              <a:extLst>
                <a:ext uri="{63B3BB69-23CF-44E3-9099-C40C66FF867C}">
                  <a14:compatExt spid="_x0000_s302097"/>
                </a:ext>
                <a:ext uri="{FF2B5EF4-FFF2-40B4-BE49-F238E27FC236}">
                  <a16:creationId xmlns:a16="http://schemas.microsoft.com/office/drawing/2014/main" id="{00000000-0008-0000-1200-000011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02098" name="Button 18" hidden="1">
              <a:extLst>
                <a:ext uri="{63B3BB69-23CF-44E3-9099-C40C66FF867C}">
                  <a14:compatExt spid="_x0000_s302098"/>
                </a:ext>
                <a:ext uri="{FF2B5EF4-FFF2-40B4-BE49-F238E27FC236}">
                  <a16:creationId xmlns:a16="http://schemas.microsoft.com/office/drawing/2014/main" id="{00000000-0008-0000-1200-000012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02099" name="Button 19" hidden="1">
              <a:extLst>
                <a:ext uri="{63B3BB69-23CF-44E3-9099-C40C66FF867C}">
                  <a14:compatExt spid="_x0000_s302099"/>
                </a:ext>
                <a:ext uri="{FF2B5EF4-FFF2-40B4-BE49-F238E27FC236}">
                  <a16:creationId xmlns:a16="http://schemas.microsoft.com/office/drawing/2014/main" id="{00000000-0008-0000-1200-000013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302100" name="Button 20" hidden="1">
              <a:extLst>
                <a:ext uri="{63B3BB69-23CF-44E3-9099-C40C66FF867C}">
                  <a14:compatExt spid="_x0000_s302100"/>
                </a:ext>
                <a:ext uri="{FF2B5EF4-FFF2-40B4-BE49-F238E27FC236}">
                  <a16:creationId xmlns:a16="http://schemas.microsoft.com/office/drawing/2014/main" id="{00000000-0008-0000-1200-000014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302101" name="Button 21" hidden="1">
              <a:extLst>
                <a:ext uri="{63B3BB69-23CF-44E3-9099-C40C66FF867C}">
                  <a14:compatExt spid="_x0000_s302101"/>
                </a:ext>
                <a:ext uri="{FF2B5EF4-FFF2-40B4-BE49-F238E27FC236}">
                  <a16:creationId xmlns:a16="http://schemas.microsoft.com/office/drawing/2014/main" id="{00000000-0008-0000-1200-000015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302102" name="Button 22" hidden="1">
              <a:extLst>
                <a:ext uri="{63B3BB69-23CF-44E3-9099-C40C66FF867C}">
                  <a14:compatExt spid="_x0000_s302102"/>
                </a:ext>
                <a:ext uri="{FF2B5EF4-FFF2-40B4-BE49-F238E27FC236}">
                  <a16:creationId xmlns:a16="http://schemas.microsoft.com/office/drawing/2014/main" id="{00000000-0008-0000-1200-000016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302103" name="Button 23" hidden="1">
              <a:extLst>
                <a:ext uri="{63B3BB69-23CF-44E3-9099-C40C66FF867C}">
                  <a14:compatExt spid="_x0000_s302103"/>
                </a:ext>
                <a:ext uri="{FF2B5EF4-FFF2-40B4-BE49-F238E27FC236}">
                  <a16:creationId xmlns:a16="http://schemas.microsoft.com/office/drawing/2014/main" id="{00000000-0008-0000-1200-000017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02104" name="Button 24" hidden="1">
              <a:extLst>
                <a:ext uri="{63B3BB69-23CF-44E3-9099-C40C66FF867C}">
                  <a14:compatExt spid="_x0000_s302104"/>
                </a:ext>
                <a:ext uri="{FF2B5EF4-FFF2-40B4-BE49-F238E27FC236}">
                  <a16:creationId xmlns:a16="http://schemas.microsoft.com/office/drawing/2014/main" id="{00000000-0008-0000-1200-000018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302105" name="Button 25" hidden="1">
              <a:extLst>
                <a:ext uri="{63B3BB69-23CF-44E3-9099-C40C66FF867C}">
                  <a14:compatExt spid="_x0000_s302105"/>
                </a:ext>
                <a:ext uri="{FF2B5EF4-FFF2-40B4-BE49-F238E27FC236}">
                  <a16:creationId xmlns:a16="http://schemas.microsoft.com/office/drawing/2014/main" id="{00000000-0008-0000-1200-000019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302106" name="Button 26" hidden="1">
              <a:extLst>
                <a:ext uri="{63B3BB69-23CF-44E3-9099-C40C66FF867C}">
                  <a14:compatExt spid="_x0000_s302106"/>
                </a:ext>
                <a:ext uri="{FF2B5EF4-FFF2-40B4-BE49-F238E27FC236}">
                  <a16:creationId xmlns:a16="http://schemas.microsoft.com/office/drawing/2014/main" id="{00000000-0008-0000-1200-00001A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14369" name="Button 1" hidden="1">
              <a:extLst>
                <a:ext uri="{63B3BB69-23CF-44E3-9099-C40C66FF867C}">
                  <a14:compatExt spid="_x0000_s314369"/>
                </a:ext>
                <a:ext uri="{FF2B5EF4-FFF2-40B4-BE49-F238E27FC236}">
                  <a16:creationId xmlns:a16="http://schemas.microsoft.com/office/drawing/2014/main" id="{00000000-0008-0000-1300-000001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14370" name="Button 2" hidden="1">
              <a:extLst>
                <a:ext uri="{63B3BB69-23CF-44E3-9099-C40C66FF867C}">
                  <a14:compatExt spid="_x0000_s314370"/>
                </a:ext>
                <a:ext uri="{FF2B5EF4-FFF2-40B4-BE49-F238E27FC236}">
                  <a16:creationId xmlns:a16="http://schemas.microsoft.com/office/drawing/2014/main" id="{00000000-0008-0000-1300-000002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14371" name="Button 3" hidden="1">
              <a:extLst>
                <a:ext uri="{63B3BB69-23CF-44E3-9099-C40C66FF867C}">
                  <a14:compatExt spid="_x0000_s314371"/>
                </a:ext>
                <a:ext uri="{FF2B5EF4-FFF2-40B4-BE49-F238E27FC236}">
                  <a16:creationId xmlns:a16="http://schemas.microsoft.com/office/drawing/2014/main" id="{00000000-0008-0000-1300-000003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14372" name="Button 4" hidden="1">
              <a:extLst>
                <a:ext uri="{63B3BB69-23CF-44E3-9099-C40C66FF867C}">
                  <a14:compatExt spid="_x0000_s314372"/>
                </a:ext>
                <a:ext uri="{FF2B5EF4-FFF2-40B4-BE49-F238E27FC236}">
                  <a16:creationId xmlns:a16="http://schemas.microsoft.com/office/drawing/2014/main" id="{00000000-0008-0000-1300-000004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14373" name="Button 5" hidden="1">
              <a:extLst>
                <a:ext uri="{63B3BB69-23CF-44E3-9099-C40C66FF867C}">
                  <a14:compatExt spid="_x0000_s314373"/>
                </a:ext>
                <a:ext uri="{FF2B5EF4-FFF2-40B4-BE49-F238E27FC236}">
                  <a16:creationId xmlns:a16="http://schemas.microsoft.com/office/drawing/2014/main" id="{00000000-0008-0000-1300-000005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65</xdr:col>
          <xdr:colOff>12700</xdr:colOff>
          <xdr:row>2</xdr:row>
          <xdr:rowOff>12700</xdr:rowOff>
        </xdr:from>
        <xdr:to>
          <xdr:col>66</xdr:col>
          <xdr:colOff>0</xdr:colOff>
          <xdr:row>4</xdr:row>
          <xdr:rowOff>0</xdr:rowOff>
        </xdr:to>
        <xdr:sp macro="" textlink="">
          <xdr:nvSpPr>
            <xdr:cNvPr id="314374" name="Button 6" hidden="1">
              <a:extLst>
                <a:ext uri="{63B3BB69-23CF-44E3-9099-C40C66FF867C}">
                  <a14:compatExt spid="_x0000_s314374"/>
                </a:ext>
                <a:ext uri="{FF2B5EF4-FFF2-40B4-BE49-F238E27FC236}">
                  <a16:creationId xmlns:a16="http://schemas.microsoft.com/office/drawing/2014/main" id="{00000000-0008-0000-1300-000006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14375" name="Button 7" hidden="1">
              <a:extLst>
                <a:ext uri="{63B3BB69-23CF-44E3-9099-C40C66FF867C}">
                  <a14:compatExt spid="_x0000_s314375"/>
                </a:ext>
                <a:ext uri="{FF2B5EF4-FFF2-40B4-BE49-F238E27FC236}">
                  <a16:creationId xmlns:a16="http://schemas.microsoft.com/office/drawing/2014/main" id="{00000000-0008-0000-1300-000007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14376" name="Button 8" hidden="1">
              <a:extLst>
                <a:ext uri="{63B3BB69-23CF-44E3-9099-C40C66FF867C}">
                  <a14:compatExt spid="_x0000_s314376"/>
                </a:ext>
                <a:ext uri="{FF2B5EF4-FFF2-40B4-BE49-F238E27FC236}">
                  <a16:creationId xmlns:a16="http://schemas.microsoft.com/office/drawing/2014/main" id="{00000000-0008-0000-1300-000008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14377" name="Button 9" hidden="1">
              <a:extLst>
                <a:ext uri="{63B3BB69-23CF-44E3-9099-C40C66FF867C}">
                  <a14:compatExt spid="_x0000_s314377"/>
                </a:ext>
                <a:ext uri="{FF2B5EF4-FFF2-40B4-BE49-F238E27FC236}">
                  <a16:creationId xmlns:a16="http://schemas.microsoft.com/office/drawing/2014/main" id="{00000000-0008-0000-1300-000009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14378" name="Button 10" hidden="1">
              <a:extLst>
                <a:ext uri="{63B3BB69-23CF-44E3-9099-C40C66FF867C}">
                  <a14:compatExt spid="_x0000_s314378"/>
                </a:ext>
                <a:ext uri="{FF2B5EF4-FFF2-40B4-BE49-F238E27FC236}">
                  <a16:creationId xmlns:a16="http://schemas.microsoft.com/office/drawing/2014/main" id="{00000000-0008-0000-1300-00000A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12700</xdr:colOff>
          <xdr:row>7</xdr:row>
          <xdr:rowOff>31750</xdr:rowOff>
        </xdr:from>
        <xdr:to>
          <xdr:col>61</xdr:col>
          <xdr:colOff>381000</xdr:colOff>
          <xdr:row>8</xdr:row>
          <xdr:rowOff>0</xdr:rowOff>
        </xdr:to>
        <xdr:sp macro="" textlink="">
          <xdr:nvSpPr>
            <xdr:cNvPr id="314379" name="Button 11" hidden="1">
              <a:extLst>
                <a:ext uri="{63B3BB69-23CF-44E3-9099-C40C66FF867C}">
                  <a14:compatExt spid="_x0000_s314379"/>
                </a:ext>
                <a:ext uri="{FF2B5EF4-FFF2-40B4-BE49-F238E27FC236}">
                  <a16:creationId xmlns:a16="http://schemas.microsoft.com/office/drawing/2014/main" id="{00000000-0008-0000-1300-00000B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14380" name="Button 12" hidden="1">
              <a:extLst>
                <a:ext uri="{63B3BB69-23CF-44E3-9099-C40C66FF867C}">
                  <a14:compatExt spid="_x0000_s314380"/>
                </a:ext>
                <a:ext uri="{FF2B5EF4-FFF2-40B4-BE49-F238E27FC236}">
                  <a16:creationId xmlns:a16="http://schemas.microsoft.com/office/drawing/2014/main" id="{00000000-0008-0000-1300-00000C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14381" name="Button 13" hidden="1">
              <a:extLst>
                <a:ext uri="{63B3BB69-23CF-44E3-9099-C40C66FF867C}">
                  <a14:compatExt spid="_x0000_s314381"/>
                </a:ext>
                <a:ext uri="{FF2B5EF4-FFF2-40B4-BE49-F238E27FC236}">
                  <a16:creationId xmlns:a16="http://schemas.microsoft.com/office/drawing/2014/main" id="{00000000-0008-0000-1300-00000D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14382" name="Button 14" hidden="1">
              <a:extLst>
                <a:ext uri="{63B3BB69-23CF-44E3-9099-C40C66FF867C}">
                  <a14:compatExt spid="_x0000_s314382"/>
                </a:ext>
                <a:ext uri="{FF2B5EF4-FFF2-40B4-BE49-F238E27FC236}">
                  <a16:creationId xmlns:a16="http://schemas.microsoft.com/office/drawing/2014/main" id="{00000000-0008-0000-1300-00000E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14383" name="Button 15" hidden="1">
              <a:extLst>
                <a:ext uri="{63B3BB69-23CF-44E3-9099-C40C66FF867C}">
                  <a14:compatExt spid="_x0000_s314383"/>
                </a:ext>
                <a:ext uri="{FF2B5EF4-FFF2-40B4-BE49-F238E27FC236}">
                  <a16:creationId xmlns:a16="http://schemas.microsoft.com/office/drawing/2014/main" id="{00000000-0008-0000-1300-00000F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660400</xdr:colOff>
          <xdr:row>5</xdr:row>
          <xdr:rowOff>0</xdr:rowOff>
        </xdr:from>
        <xdr:to>
          <xdr:col>5</xdr:col>
          <xdr:colOff>0</xdr:colOff>
          <xdr:row>6</xdr:row>
          <xdr:rowOff>152400</xdr:rowOff>
        </xdr:to>
        <xdr:sp macro="" textlink="">
          <xdr:nvSpPr>
            <xdr:cNvPr id="314384" name="Button 16" hidden="1">
              <a:extLst>
                <a:ext uri="{63B3BB69-23CF-44E3-9099-C40C66FF867C}">
                  <a14:compatExt spid="_x0000_s314384"/>
                </a:ext>
                <a:ext uri="{FF2B5EF4-FFF2-40B4-BE49-F238E27FC236}">
                  <a16:creationId xmlns:a16="http://schemas.microsoft.com/office/drawing/2014/main" id="{00000000-0008-0000-1300-000010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Opbouwen handicap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14385" name="Button 17" hidden="1">
              <a:extLst>
                <a:ext uri="{63B3BB69-23CF-44E3-9099-C40C66FF867C}">
                  <a14:compatExt spid="_x0000_s314385"/>
                </a:ext>
                <a:ext uri="{FF2B5EF4-FFF2-40B4-BE49-F238E27FC236}">
                  <a16:creationId xmlns:a16="http://schemas.microsoft.com/office/drawing/2014/main" id="{00000000-0008-0000-1300-000011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14386" name="Button 18" hidden="1">
              <a:extLst>
                <a:ext uri="{63B3BB69-23CF-44E3-9099-C40C66FF867C}">
                  <a14:compatExt spid="_x0000_s314386"/>
                </a:ext>
                <a:ext uri="{FF2B5EF4-FFF2-40B4-BE49-F238E27FC236}">
                  <a16:creationId xmlns:a16="http://schemas.microsoft.com/office/drawing/2014/main" id="{00000000-0008-0000-1300-000012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19050</xdr:colOff>
          <xdr:row>7</xdr:row>
          <xdr:rowOff>12700</xdr:rowOff>
        </xdr:from>
        <xdr:to>
          <xdr:col>27</xdr:col>
          <xdr:colOff>190500</xdr:colOff>
          <xdr:row>8</xdr:row>
          <xdr:rowOff>0</xdr:rowOff>
        </xdr:to>
        <xdr:sp macro="" textlink="">
          <xdr:nvSpPr>
            <xdr:cNvPr id="314387" name="Button 19" hidden="1">
              <a:extLst>
                <a:ext uri="{63B3BB69-23CF-44E3-9099-C40C66FF867C}">
                  <a14:compatExt spid="_x0000_s314387"/>
                </a:ext>
                <a:ext uri="{FF2B5EF4-FFF2-40B4-BE49-F238E27FC236}">
                  <a16:creationId xmlns:a16="http://schemas.microsoft.com/office/drawing/2014/main" id="{00000000-0008-0000-1300-000013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12700</xdr:rowOff>
        </xdr:from>
        <xdr:to>
          <xdr:col>35</xdr:col>
          <xdr:colOff>190500</xdr:colOff>
          <xdr:row>8</xdr:row>
          <xdr:rowOff>0</xdr:rowOff>
        </xdr:to>
        <xdr:sp macro="" textlink="">
          <xdr:nvSpPr>
            <xdr:cNvPr id="314388" name="Button 20" hidden="1">
              <a:extLst>
                <a:ext uri="{63B3BB69-23CF-44E3-9099-C40C66FF867C}">
                  <a14:compatExt spid="_x0000_s314388"/>
                </a:ext>
                <a:ext uri="{FF2B5EF4-FFF2-40B4-BE49-F238E27FC236}">
                  <a16:creationId xmlns:a16="http://schemas.microsoft.com/office/drawing/2014/main" id="{00000000-0008-0000-1300-000014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43</xdr:col>
          <xdr:colOff>190500</xdr:colOff>
          <xdr:row>8</xdr:row>
          <xdr:rowOff>0</xdr:rowOff>
        </xdr:to>
        <xdr:sp macro="" textlink="">
          <xdr:nvSpPr>
            <xdr:cNvPr id="314389" name="Button 21" hidden="1">
              <a:extLst>
                <a:ext uri="{63B3BB69-23CF-44E3-9099-C40C66FF867C}">
                  <a14:compatExt spid="_x0000_s314389"/>
                </a:ext>
                <a:ext uri="{FF2B5EF4-FFF2-40B4-BE49-F238E27FC236}">
                  <a16:creationId xmlns:a16="http://schemas.microsoft.com/office/drawing/2014/main" id="{00000000-0008-0000-1300-000015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12700</xdr:rowOff>
        </xdr:from>
        <xdr:to>
          <xdr:col>51</xdr:col>
          <xdr:colOff>190500</xdr:colOff>
          <xdr:row>8</xdr:row>
          <xdr:rowOff>0</xdr:rowOff>
        </xdr:to>
        <xdr:sp macro="" textlink="">
          <xdr:nvSpPr>
            <xdr:cNvPr id="314390" name="Button 22" hidden="1">
              <a:extLst>
                <a:ext uri="{63B3BB69-23CF-44E3-9099-C40C66FF867C}">
                  <a14:compatExt spid="_x0000_s314390"/>
                </a:ext>
                <a:ext uri="{FF2B5EF4-FFF2-40B4-BE49-F238E27FC236}">
                  <a16:creationId xmlns:a16="http://schemas.microsoft.com/office/drawing/2014/main" id="{00000000-0008-0000-1300-000016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31750</xdr:rowOff>
        </xdr:from>
        <xdr:to>
          <xdr:col>38</xdr:col>
          <xdr:colOff>0</xdr:colOff>
          <xdr:row>8</xdr:row>
          <xdr:rowOff>0</xdr:rowOff>
        </xdr:to>
        <xdr:sp macro="" textlink="">
          <xdr:nvSpPr>
            <xdr:cNvPr id="314391" name="Button 23" hidden="1">
              <a:extLst>
                <a:ext uri="{63B3BB69-23CF-44E3-9099-C40C66FF867C}">
                  <a14:compatExt spid="_x0000_s314391"/>
                </a:ext>
                <a:ext uri="{FF2B5EF4-FFF2-40B4-BE49-F238E27FC236}">
                  <a16:creationId xmlns:a16="http://schemas.microsoft.com/office/drawing/2014/main" id="{00000000-0008-0000-1300-000017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31750</xdr:rowOff>
        </xdr:from>
        <xdr:to>
          <xdr:col>46</xdr:col>
          <xdr:colOff>0</xdr:colOff>
          <xdr:row>8</xdr:row>
          <xdr:rowOff>0</xdr:rowOff>
        </xdr:to>
        <xdr:sp macro="" textlink="">
          <xdr:nvSpPr>
            <xdr:cNvPr id="314392" name="Button 24" hidden="1">
              <a:extLst>
                <a:ext uri="{63B3BB69-23CF-44E3-9099-C40C66FF867C}">
                  <a14:compatExt spid="_x0000_s314392"/>
                </a:ext>
                <a:ext uri="{FF2B5EF4-FFF2-40B4-BE49-F238E27FC236}">
                  <a16:creationId xmlns:a16="http://schemas.microsoft.com/office/drawing/2014/main" id="{00000000-0008-0000-1300-000018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31750</xdr:rowOff>
        </xdr:from>
        <xdr:to>
          <xdr:col>46</xdr:col>
          <xdr:colOff>0</xdr:colOff>
          <xdr:row>8</xdr:row>
          <xdr:rowOff>0</xdr:rowOff>
        </xdr:to>
        <xdr:sp macro="" textlink="">
          <xdr:nvSpPr>
            <xdr:cNvPr id="314393" name="Button 25" hidden="1">
              <a:extLst>
                <a:ext uri="{63B3BB69-23CF-44E3-9099-C40C66FF867C}">
                  <a14:compatExt spid="_x0000_s314393"/>
                </a:ext>
                <a:ext uri="{FF2B5EF4-FFF2-40B4-BE49-F238E27FC236}">
                  <a16:creationId xmlns:a16="http://schemas.microsoft.com/office/drawing/2014/main" id="{00000000-0008-0000-1300-000019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65217" name="Button 1" hidden="1">
              <a:extLst>
                <a:ext uri="{63B3BB69-23CF-44E3-9099-C40C66FF867C}">
                  <a14:compatExt spid="_x0000_s265217"/>
                </a:ext>
                <a:ext uri="{FF2B5EF4-FFF2-40B4-BE49-F238E27FC236}">
                  <a16:creationId xmlns:a16="http://schemas.microsoft.com/office/drawing/2014/main" id="{00000000-0008-0000-0200-000001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65218" name="Button 2" hidden="1">
              <a:extLst>
                <a:ext uri="{63B3BB69-23CF-44E3-9099-C40C66FF867C}">
                  <a14:compatExt spid="_x0000_s265218"/>
                </a:ext>
                <a:ext uri="{FF2B5EF4-FFF2-40B4-BE49-F238E27FC236}">
                  <a16:creationId xmlns:a16="http://schemas.microsoft.com/office/drawing/2014/main" id="{00000000-0008-0000-0200-000002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65219" name="Button 3" hidden="1">
              <a:extLst>
                <a:ext uri="{63B3BB69-23CF-44E3-9099-C40C66FF867C}">
                  <a14:compatExt spid="_x0000_s265219"/>
                </a:ext>
                <a:ext uri="{FF2B5EF4-FFF2-40B4-BE49-F238E27FC236}">
                  <a16:creationId xmlns:a16="http://schemas.microsoft.com/office/drawing/2014/main" id="{00000000-0008-0000-0200-000003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65220" name="Button 4" hidden="1">
              <a:extLst>
                <a:ext uri="{63B3BB69-23CF-44E3-9099-C40C66FF867C}">
                  <a14:compatExt spid="_x0000_s265220"/>
                </a:ext>
                <a:ext uri="{FF2B5EF4-FFF2-40B4-BE49-F238E27FC236}">
                  <a16:creationId xmlns:a16="http://schemas.microsoft.com/office/drawing/2014/main" id="{00000000-0008-0000-0200-000004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65221" name="Button 5" hidden="1">
              <a:extLst>
                <a:ext uri="{63B3BB69-23CF-44E3-9099-C40C66FF867C}">
                  <a14:compatExt spid="_x0000_s265221"/>
                </a:ext>
                <a:ext uri="{FF2B5EF4-FFF2-40B4-BE49-F238E27FC236}">
                  <a16:creationId xmlns:a16="http://schemas.microsoft.com/office/drawing/2014/main" id="{00000000-0008-0000-0200-000005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65222" name="Button 6" hidden="1">
              <a:extLst>
                <a:ext uri="{63B3BB69-23CF-44E3-9099-C40C66FF867C}">
                  <a14:compatExt spid="_x0000_s265222"/>
                </a:ext>
                <a:ext uri="{FF2B5EF4-FFF2-40B4-BE49-F238E27FC236}">
                  <a16:creationId xmlns:a16="http://schemas.microsoft.com/office/drawing/2014/main" id="{00000000-0008-0000-0200-000006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65223" name="Button 7" hidden="1">
              <a:extLst>
                <a:ext uri="{63B3BB69-23CF-44E3-9099-C40C66FF867C}">
                  <a14:compatExt spid="_x0000_s265223"/>
                </a:ext>
                <a:ext uri="{FF2B5EF4-FFF2-40B4-BE49-F238E27FC236}">
                  <a16:creationId xmlns:a16="http://schemas.microsoft.com/office/drawing/2014/main" id="{00000000-0008-0000-0200-000007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65224" name="Button 8" hidden="1">
              <a:extLst>
                <a:ext uri="{63B3BB69-23CF-44E3-9099-C40C66FF867C}">
                  <a14:compatExt spid="_x0000_s265224"/>
                </a:ext>
                <a:ext uri="{FF2B5EF4-FFF2-40B4-BE49-F238E27FC236}">
                  <a16:creationId xmlns:a16="http://schemas.microsoft.com/office/drawing/2014/main" id="{00000000-0008-0000-0200-000008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65225" name="Button 9" hidden="1">
              <a:extLst>
                <a:ext uri="{63B3BB69-23CF-44E3-9099-C40C66FF867C}">
                  <a14:compatExt spid="_x0000_s265225"/>
                </a:ext>
                <a:ext uri="{FF2B5EF4-FFF2-40B4-BE49-F238E27FC236}">
                  <a16:creationId xmlns:a16="http://schemas.microsoft.com/office/drawing/2014/main" id="{00000000-0008-0000-0200-000009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65226" name="Button 10" hidden="1">
              <a:extLst>
                <a:ext uri="{63B3BB69-23CF-44E3-9099-C40C66FF867C}">
                  <a14:compatExt spid="_x0000_s265226"/>
                </a:ext>
                <a:ext uri="{FF2B5EF4-FFF2-40B4-BE49-F238E27FC236}">
                  <a16:creationId xmlns:a16="http://schemas.microsoft.com/office/drawing/2014/main" id="{00000000-0008-0000-0200-00000A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65227" name="Button 11" hidden="1">
              <a:extLst>
                <a:ext uri="{63B3BB69-23CF-44E3-9099-C40C66FF867C}">
                  <a14:compatExt spid="_x0000_s265227"/>
                </a:ext>
                <a:ext uri="{FF2B5EF4-FFF2-40B4-BE49-F238E27FC236}">
                  <a16:creationId xmlns:a16="http://schemas.microsoft.com/office/drawing/2014/main" id="{00000000-0008-0000-0200-00000B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65228" name="Button 12" hidden="1">
              <a:extLst>
                <a:ext uri="{63B3BB69-23CF-44E3-9099-C40C66FF867C}">
                  <a14:compatExt spid="_x0000_s265228"/>
                </a:ext>
                <a:ext uri="{FF2B5EF4-FFF2-40B4-BE49-F238E27FC236}">
                  <a16:creationId xmlns:a16="http://schemas.microsoft.com/office/drawing/2014/main" id="{00000000-0008-0000-0200-00000C0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65229" name="Button 13" hidden="1">
              <a:extLst>
                <a:ext uri="{63B3BB69-23CF-44E3-9099-C40C66FF867C}">
                  <a14:compatExt spid="_x0000_s265229"/>
                </a:ext>
                <a:ext uri="{FF2B5EF4-FFF2-40B4-BE49-F238E27FC236}">
                  <a16:creationId xmlns:a16="http://schemas.microsoft.com/office/drawing/2014/main" id="{00000000-0008-0000-0200-00000D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65230" name="Button 14" hidden="1">
              <a:extLst>
                <a:ext uri="{63B3BB69-23CF-44E3-9099-C40C66FF867C}">
                  <a14:compatExt spid="_x0000_s265230"/>
                </a:ext>
                <a:ext uri="{FF2B5EF4-FFF2-40B4-BE49-F238E27FC236}">
                  <a16:creationId xmlns:a16="http://schemas.microsoft.com/office/drawing/2014/main" id="{00000000-0008-0000-0200-00000E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65231" name="Button 15" hidden="1">
              <a:extLst>
                <a:ext uri="{63B3BB69-23CF-44E3-9099-C40C66FF867C}">
                  <a14:compatExt spid="_x0000_s265231"/>
                </a:ext>
                <a:ext uri="{FF2B5EF4-FFF2-40B4-BE49-F238E27FC236}">
                  <a16:creationId xmlns:a16="http://schemas.microsoft.com/office/drawing/2014/main" id="{00000000-0008-0000-0200-00000F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65232" name="Button 16" hidden="1">
              <a:extLst>
                <a:ext uri="{63B3BB69-23CF-44E3-9099-C40C66FF867C}">
                  <a14:compatExt spid="_x0000_s265232"/>
                </a:ext>
                <a:ext uri="{FF2B5EF4-FFF2-40B4-BE49-F238E27FC236}">
                  <a16:creationId xmlns:a16="http://schemas.microsoft.com/office/drawing/2014/main" id="{00000000-0008-0000-0200-000010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65233" name="Button 17" hidden="1">
              <a:extLst>
                <a:ext uri="{63B3BB69-23CF-44E3-9099-C40C66FF867C}">
                  <a14:compatExt spid="_x0000_s265233"/>
                </a:ext>
                <a:ext uri="{FF2B5EF4-FFF2-40B4-BE49-F238E27FC236}">
                  <a16:creationId xmlns:a16="http://schemas.microsoft.com/office/drawing/2014/main" id="{00000000-0008-0000-0200-000011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65234" name="Button 18" hidden="1">
              <a:extLst>
                <a:ext uri="{63B3BB69-23CF-44E3-9099-C40C66FF867C}">
                  <a14:compatExt spid="_x0000_s265234"/>
                </a:ext>
                <a:ext uri="{FF2B5EF4-FFF2-40B4-BE49-F238E27FC236}">
                  <a16:creationId xmlns:a16="http://schemas.microsoft.com/office/drawing/2014/main" id="{00000000-0008-0000-0200-0000120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65235" name="Button 19" hidden="1">
              <a:extLst>
                <a:ext uri="{63B3BB69-23CF-44E3-9099-C40C66FF867C}">
                  <a14:compatExt spid="_x0000_s265235"/>
                </a:ext>
                <a:ext uri="{FF2B5EF4-FFF2-40B4-BE49-F238E27FC236}">
                  <a16:creationId xmlns:a16="http://schemas.microsoft.com/office/drawing/2014/main" id="{00000000-0008-0000-0200-0000130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65236" name="Button 20" hidden="1">
              <a:extLst>
                <a:ext uri="{63B3BB69-23CF-44E3-9099-C40C66FF867C}">
                  <a14:compatExt spid="_x0000_s265236"/>
                </a:ext>
                <a:ext uri="{FF2B5EF4-FFF2-40B4-BE49-F238E27FC236}">
                  <a16:creationId xmlns:a16="http://schemas.microsoft.com/office/drawing/2014/main" id="{00000000-0008-0000-0200-0000140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65237" name="Button 21" hidden="1">
              <a:extLst>
                <a:ext uri="{63B3BB69-23CF-44E3-9099-C40C66FF867C}">
                  <a14:compatExt spid="_x0000_s265237"/>
                </a:ext>
                <a:ext uri="{FF2B5EF4-FFF2-40B4-BE49-F238E27FC236}">
                  <a16:creationId xmlns:a16="http://schemas.microsoft.com/office/drawing/2014/main" id="{00000000-0008-0000-0200-0000150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65238" name="Button 22" hidden="1">
              <a:extLst>
                <a:ext uri="{63B3BB69-23CF-44E3-9099-C40C66FF867C}">
                  <a14:compatExt spid="_x0000_s265238"/>
                </a:ext>
                <a:ext uri="{FF2B5EF4-FFF2-40B4-BE49-F238E27FC236}">
                  <a16:creationId xmlns:a16="http://schemas.microsoft.com/office/drawing/2014/main" id="{00000000-0008-0000-0200-0000160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65239" name="Button 23" hidden="1">
              <a:extLst>
                <a:ext uri="{63B3BB69-23CF-44E3-9099-C40C66FF867C}">
                  <a14:compatExt spid="_x0000_s265239"/>
                </a:ext>
                <a:ext uri="{FF2B5EF4-FFF2-40B4-BE49-F238E27FC236}">
                  <a16:creationId xmlns:a16="http://schemas.microsoft.com/office/drawing/2014/main" id="{00000000-0008-0000-0200-0000170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65240" name="Button 24" hidden="1">
              <a:extLst>
                <a:ext uri="{63B3BB69-23CF-44E3-9099-C40C66FF867C}">
                  <a14:compatExt spid="_x0000_s265240"/>
                </a:ext>
                <a:ext uri="{FF2B5EF4-FFF2-40B4-BE49-F238E27FC236}">
                  <a16:creationId xmlns:a16="http://schemas.microsoft.com/office/drawing/2014/main" id="{00000000-0008-0000-0200-000018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65241" name="Button 25" hidden="1">
              <a:extLst>
                <a:ext uri="{63B3BB69-23CF-44E3-9099-C40C66FF867C}">
                  <a14:compatExt spid="_x0000_s265241"/>
                </a:ext>
                <a:ext uri="{FF2B5EF4-FFF2-40B4-BE49-F238E27FC236}">
                  <a16:creationId xmlns:a16="http://schemas.microsoft.com/office/drawing/2014/main" id="{00000000-0008-0000-0200-0000190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65242" name="Button 26" hidden="1">
              <a:extLst>
                <a:ext uri="{63B3BB69-23CF-44E3-9099-C40C66FF867C}">
                  <a14:compatExt spid="_x0000_s265242"/>
                </a:ext>
                <a:ext uri="{FF2B5EF4-FFF2-40B4-BE49-F238E27FC236}">
                  <a16:creationId xmlns:a16="http://schemas.microsoft.com/office/drawing/2014/main" id="{00000000-0008-0000-0200-00001A0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03105" name="Button 1" hidden="1">
              <a:extLst>
                <a:ext uri="{63B3BB69-23CF-44E3-9099-C40C66FF867C}">
                  <a14:compatExt spid="_x0000_s303105"/>
                </a:ext>
                <a:ext uri="{FF2B5EF4-FFF2-40B4-BE49-F238E27FC236}">
                  <a16:creationId xmlns:a16="http://schemas.microsoft.com/office/drawing/2014/main" id="{00000000-0008-0000-1400-000001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03106" name="Button 2" hidden="1">
              <a:extLst>
                <a:ext uri="{63B3BB69-23CF-44E3-9099-C40C66FF867C}">
                  <a14:compatExt spid="_x0000_s303106"/>
                </a:ext>
                <a:ext uri="{FF2B5EF4-FFF2-40B4-BE49-F238E27FC236}">
                  <a16:creationId xmlns:a16="http://schemas.microsoft.com/office/drawing/2014/main" id="{00000000-0008-0000-1400-000002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03107" name="Button 3" hidden="1">
              <a:extLst>
                <a:ext uri="{63B3BB69-23CF-44E3-9099-C40C66FF867C}">
                  <a14:compatExt spid="_x0000_s303107"/>
                </a:ext>
                <a:ext uri="{FF2B5EF4-FFF2-40B4-BE49-F238E27FC236}">
                  <a16:creationId xmlns:a16="http://schemas.microsoft.com/office/drawing/2014/main" id="{00000000-0008-0000-1400-000003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03108" name="Button 4" hidden="1">
              <a:extLst>
                <a:ext uri="{63B3BB69-23CF-44E3-9099-C40C66FF867C}">
                  <a14:compatExt spid="_x0000_s303108"/>
                </a:ext>
                <a:ext uri="{FF2B5EF4-FFF2-40B4-BE49-F238E27FC236}">
                  <a16:creationId xmlns:a16="http://schemas.microsoft.com/office/drawing/2014/main" id="{00000000-0008-0000-1400-000004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03109" name="Button 5" hidden="1">
              <a:extLst>
                <a:ext uri="{63B3BB69-23CF-44E3-9099-C40C66FF867C}">
                  <a14:compatExt spid="_x0000_s303109"/>
                </a:ext>
                <a:ext uri="{FF2B5EF4-FFF2-40B4-BE49-F238E27FC236}">
                  <a16:creationId xmlns:a16="http://schemas.microsoft.com/office/drawing/2014/main" id="{00000000-0008-0000-1400-000005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303110" name="Button 6" hidden="1">
              <a:extLst>
                <a:ext uri="{63B3BB69-23CF-44E3-9099-C40C66FF867C}">
                  <a14:compatExt spid="_x0000_s303110"/>
                </a:ext>
                <a:ext uri="{FF2B5EF4-FFF2-40B4-BE49-F238E27FC236}">
                  <a16:creationId xmlns:a16="http://schemas.microsoft.com/office/drawing/2014/main" id="{00000000-0008-0000-1400-000006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3111" name="Button 7" hidden="1">
              <a:extLst>
                <a:ext uri="{63B3BB69-23CF-44E3-9099-C40C66FF867C}">
                  <a14:compatExt spid="_x0000_s303111"/>
                </a:ext>
                <a:ext uri="{FF2B5EF4-FFF2-40B4-BE49-F238E27FC236}">
                  <a16:creationId xmlns:a16="http://schemas.microsoft.com/office/drawing/2014/main" id="{00000000-0008-0000-1400-000007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03112" name="Button 8" hidden="1">
              <a:extLst>
                <a:ext uri="{63B3BB69-23CF-44E3-9099-C40C66FF867C}">
                  <a14:compatExt spid="_x0000_s303112"/>
                </a:ext>
                <a:ext uri="{FF2B5EF4-FFF2-40B4-BE49-F238E27FC236}">
                  <a16:creationId xmlns:a16="http://schemas.microsoft.com/office/drawing/2014/main" id="{00000000-0008-0000-1400-000008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03113" name="Button 9" hidden="1">
              <a:extLst>
                <a:ext uri="{63B3BB69-23CF-44E3-9099-C40C66FF867C}">
                  <a14:compatExt spid="_x0000_s303113"/>
                </a:ext>
                <a:ext uri="{FF2B5EF4-FFF2-40B4-BE49-F238E27FC236}">
                  <a16:creationId xmlns:a16="http://schemas.microsoft.com/office/drawing/2014/main" id="{00000000-0008-0000-1400-000009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303114" name="Button 10" hidden="1">
              <a:extLst>
                <a:ext uri="{63B3BB69-23CF-44E3-9099-C40C66FF867C}">
                  <a14:compatExt spid="_x0000_s303114"/>
                </a:ext>
                <a:ext uri="{FF2B5EF4-FFF2-40B4-BE49-F238E27FC236}">
                  <a16:creationId xmlns:a16="http://schemas.microsoft.com/office/drawing/2014/main" id="{00000000-0008-0000-1400-00000A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03115" name="Button 11" hidden="1">
              <a:extLst>
                <a:ext uri="{63B3BB69-23CF-44E3-9099-C40C66FF867C}">
                  <a14:compatExt spid="_x0000_s303115"/>
                </a:ext>
                <a:ext uri="{FF2B5EF4-FFF2-40B4-BE49-F238E27FC236}">
                  <a16:creationId xmlns:a16="http://schemas.microsoft.com/office/drawing/2014/main" id="{00000000-0008-0000-1400-00000B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303116" name="Button 12" hidden="1">
              <a:extLst>
                <a:ext uri="{63B3BB69-23CF-44E3-9099-C40C66FF867C}">
                  <a14:compatExt spid="_x0000_s303116"/>
                </a:ext>
                <a:ext uri="{FF2B5EF4-FFF2-40B4-BE49-F238E27FC236}">
                  <a16:creationId xmlns:a16="http://schemas.microsoft.com/office/drawing/2014/main" id="{00000000-0008-0000-1400-00000C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03117" name="Button 13" hidden="1">
              <a:extLst>
                <a:ext uri="{63B3BB69-23CF-44E3-9099-C40C66FF867C}">
                  <a14:compatExt spid="_x0000_s303117"/>
                </a:ext>
                <a:ext uri="{FF2B5EF4-FFF2-40B4-BE49-F238E27FC236}">
                  <a16:creationId xmlns:a16="http://schemas.microsoft.com/office/drawing/2014/main" id="{00000000-0008-0000-1400-00000D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03118" name="Button 14" hidden="1">
              <a:extLst>
                <a:ext uri="{63B3BB69-23CF-44E3-9099-C40C66FF867C}">
                  <a14:compatExt spid="_x0000_s303118"/>
                </a:ext>
                <a:ext uri="{FF2B5EF4-FFF2-40B4-BE49-F238E27FC236}">
                  <a16:creationId xmlns:a16="http://schemas.microsoft.com/office/drawing/2014/main" id="{00000000-0008-0000-1400-00000E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303119" name="Button 15" hidden="1">
              <a:extLst>
                <a:ext uri="{63B3BB69-23CF-44E3-9099-C40C66FF867C}">
                  <a14:compatExt spid="_x0000_s303119"/>
                </a:ext>
                <a:ext uri="{FF2B5EF4-FFF2-40B4-BE49-F238E27FC236}">
                  <a16:creationId xmlns:a16="http://schemas.microsoft.com/office/drawing/2014/main" id="{00000000-0008-0000-1400-00000F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03120" name="Button 16" hidden="1">
              <a:extLst>
                <a:ext uri="{63B3BB69-23CF-44E3-9099-C40C66FF867C}">
                  <a14:compatExt spid="_x0000_s303120"/>
                </a:ext>
                <a:ext uri="{FF2B5EF4-FFF2-40B4-BE49-F238E27FC236}">
                  <a16:creationId xmlns:a16="http://schemas.microsoft.com/office/drawing/2014/main" id="{00000000-0008-0000-1400-000010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303121" name="Button 17" hidden="1">
              <a:extLst>
                <a:ext uri="{63B3BB69-23CF-44E3-9099-C40C66FF867C}">
                  <a14:compatExt spid="_x0000_s303121"/>
                </a:ext>
                <a:ext uri="{FF2B5EF4-FFF2-40B4-BE49-F238E27FC236}">
                  <a16:creationId xmlns:a16="http://schemas.microsoft.com/office/drawing/2014/main" id="{00000000-0008-0000-1400-000011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03122" name="Button 18" hidden="1">
              <a:extLst>
                <a:ext uri="{63B3BB69-23CF-44E3-9099-C40C66FF867C}">
                  <a14:compatExt spid="_x0000_s303122"/>
                </a:ext>
                <a:ext uri="{FF2B5EF4-FFF2-40B4-BE49-F238E27FC236}">
                  <a16:creationId xmlns:a16="http://schemas.microsoft.com/office/drawing/2014/main" id="{00000000-0008-0000-1400-000012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03123" name="Button 19" hidden="1">
              <a:extLst>
                <a:ext uri="{63B3BB69-23CF-44E3-9099-C40C66FF867C}">
                  <a14:compatExt spid="_x0000_s303123"/>
                </a:ext>
                <a:ext uri="{FF2B5EF4-FFF2-40B4-BE49-F238E27FC236}">
                  <a16:creationId xmlns:a16="http://schemas.microsoft.com/office/drawing/2014/main" id="{00000000-0008-0000-1400-000013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303124" name="Button 20" hidden="1">
              <a:extLst>
                <a:ext uri="{63B3BB69-23CF-44E3-9099-C40C66FF867C}">
                  <a14:compatExt spid="_x0000_s303124"/>
                </a:ext>
                <a:ext uri="{FF2B5EF4-FFF2-40B4-BE49-F238E27FC236}">
                  <a16:creationId xmlns:a16="http://schemas.microsoft.com/office/drawing/2014/main" id="{00000000-0008-0000-1400-000014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303125" name="Button 21" hidden="1">
              <a:extLst>
                <a:ext uri="{63B3BB69-23CF-44E3-9099-C40C66FF867C}">
                  <a14:compatExt spid="_x0000_s303125"/>
                </a:ext>
                <a:ext uri="{FF2B5EF4-FFF2-40B4-BE49-F238E27FC236}">
                  <a16:creationId xmlns:a16="http://schemas.microsoft.com/office/drawing/2014/main" id="{00000000-0008-0000-1400-000015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303126" name="Button 22" hidden="1">
              <a:extLst>
                <a:ext uri="{63B3BB69-23CF-44E3-9099-C40C66FF867C}">
                  <a14:compatExt spid="_x0000_s303126"/>
                </a:ext>
                <a:ext uri="{FF2B5EF4-FFF2-40B4-BE49-F238E27FC236}">
                  <a16:creationId xmlns:a16="http://schemas.microsoft.com/office/drawing/2014/main" id="{00000000-0008-0000-1400-000016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303127" name="Button 23" hidden="1">
              <a:extLst>
                <a:ext uri="{63B3BB69-23CF-44E3-9099-C40C66FF867C}">
                  <a14:compatExt spid="_x0000_s303127"/>
                </a:ext>
                <a:ext uri="{FF2B5EF4-FFF2-40B4-BE49-F238E27FC236}">
                  <a16:creationId xmlns:a16="http://schemas.microsoft.com/office/drawing/2014/main" id="{00000000-0008-0000-1400-000017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03128" name="Button 24" hidden="1">
              <a:extLst>
                <a:ext uri="{63B3BB69-23CF-44E3-9099-C40C66FF867C}">
                  <a14:compatExt spid="_x0000_s303128"/>
                </a:ext>
                <a:ext uri="{FF2B5EF4-FFF2-40B4-BE49-F238E27FC236}">
                  <a16:creationId xmlns:a16="http://schemas.microsoft.com/office/drawing/2014/main" id="{00000000-0008-0000-1400-000018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303129" name="Button 25" hidden="1">
              <a:extLst>
                <a:ext uri="{63B3BB69-23CF-44E3-9099-C40C66FF867C}">
                  <a14:compatExt spid="_x0000_s303129"/>
                </a:ext>
                <a:ext uri="{FF2B5EF4-FFF2-40B4-BE49-F238E27FC236}">
                  <a16:creationId xmlns:a16="http://schemas.microsoft.com/office/drawing/2014/main" id="{00000000-0008-0000-1400-000019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303130" name="Button 26" hidden="1">
              <a:extLst>
                <a:ext uri="{63B3BB69-23CF-44E3-9099-C40C66FF867C}">
                  <a14:compatExt spid="_x0000_s303130"/>
                </a:ext>
                <a:ext uri="{FF2B5EF4-FFF2-40B4-BE49-F238E27FC236}">
                  <a16:creationId xmlns:a16="http://schemas.microsoft.com/office/drawing/2014/main" id="{00000000-0008-0000-1400-00001A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04129" name="Button 1" hidden="1">
              <a:extLst>
                <a:ext uri="{63B3BB69-23CF-44E3-9099-C40C66FF867C}">
                  <a14:compatExt spid="_x0000_s304129"/>
                </a:ext>
                <a:ext uri="{FF2B5EF4-FFF2-40B4-BE49-F238E27FC236}">
                  <a16:creationId xmlns:a16="http://schemas.microsoft.com/office/drawing/2014/main" id="{00000000-0008-0000-1500-000001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04130" name="Button 2" hidden="1">
              <a:extLst>
                <a:ext uri="{63B3BB69-23CF-44E3-9099-C40C66FF867C}">
                  <a14:compatExt spid="_x0000_s304130"/>
                </a:ext>
                <a:ext uri="{FF2B5EF4-FFF2-40B4-BE49-F238E27FC236}">
                  <a16:creationId xmlns:a16="http://schemas.microsoft.com/office/drawing/2014/main" id="{00000000-0008-0000-1500-000002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04131" name="Button 3" hidden="1">
              <a:extLst>
                <a:ext uri="{63B3BB69-23CF-44E3-9099-C40C66FF867C}">
                  <a14:compatExt spid="_x0000_s304131"/>
                </a:ext>
                <a:ext uri="{FF2B5EF4-FFF2-40B4-BE49-F238E27FC236}">
                  <a16:creationId xmlns:a16="http://schemas.microsoft.com/office/drawing/2014/main" id="{00000000-0008-0000-1500-000003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04132" name="Button 4" hidden="1">
              <a:extLst>
                <a:ext uri="{63B3BB69-23CF-44E3-9099-C40C66FF867C}">
                  <a14:compatExt spid="_x0000_s304132"/>
                </a:ext>
                <a:ext uri="{FF2B5EF4-FFF2-40B4-BE49-F238E27FC236}">
                  <a16:creationId xmlns:a16="http://schemas.microsoft.com/office/drawing/2014/main" id="{00000000-0008-0000-1500-000004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04133" name="Button 5" hidden="1">
              <a:extLst>
                <a:ext uri="{63B3BB69-23CF-44E3-9099-C40C66FF867C}">
                  <a14:compatExt spid="_x0000_s304133"/>
                </a:ext>
                <a:ext uri="{FF2B5EF4-FFF2-40B4-BE49-F238E27FC236}">
                  <a16:creationId xmlns:a16="http://schemas.microsoft.com/office/drawing/2014/main" id="{00000000-0008-0000-1500-000005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304134" name="Button 6" hidden="1">
              <a:extLst>
                <a:ext uri="{63B3BB69-23CF-44E3-9099-C40C66FF867C}">
                  <a14:compatExt spid="_x0000_s304134"/>
                </a:ext>
                <a:ext uri="{FF2B5EF4-FFF2-40B4-BE49-F238E27FC236}">
                  <a16:creationId xmlns:a16="http://schemas.microsoft.com/office/drawing/2014/main" id="{00000000-0008-0000-1500-000006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4135" name="Button 7" hidden="1">
              <a:extLst>
                <a:ext uri="{63B3BB69-23CF-44E3-9099-C40C66FF867C}">
                  <a14:compatExt spid="_x0000_s304135"/>
                </a:ext>
                <a:ext uri="{FF2B5EF4-FFF2-40B4-BE49-F238E27FC236}">
                  <a16:creationId xmlns:a16="http://schemas.microsoft.com/office/drawing/2014/main" id="{00000000-0008-0000-1500-000007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04136" name="Button 8" hidden="1">
              <a:extLst>
                <a:ext uri="{63B3BB69-23CF-44E3-9099-C40C66FF867C}">
                  <a14:compatExt spid="_x0000_s304136"/>
                </a:ext>
                <a:ext uri="{FF2B5EF4-FFF2-40B4-BE49-F238E27FC236}">
                  <a16:creationId xmlns:a16="http://schemas.microsoft.com/office/drawing/2014/main" id="{00000000-0008-0000-1500-000008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04137" name="Button 9" hidden="1">
              <a:extLst>
                <a:ext uri="{63B3BB69-23CF-44E3-9099-C40C66FF867C}">
                  <a14:compatExt spid="_x0000_s304137"/>
                </a:ext>
                <a:ext uri="{FF2B5EF4-FFF2-40B4-BE49-F238E27FC236}">
                  <a16:creationId xmlns:a16="http://schemas.microsoft.com/office/drawing/2014/main" id="{00000000-0008-0000-1500-000009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304138" name="Button 10" hidden="1">
              <a:extLst>
                <a:ext uri="{63B3BB69-23CF-44E3-9099-C40C66FF867C}">
                  <a14:compatExt spid="_x0000_s304138"/>
                </a:ext>
                <a:ext uri="{FF2B5EF4-FFF2-40B4-BE49-F238E27FC236}">
                  <a16:creationId xmlns:a16="http://schemas.microsoft.com/office/drawing/2014/main" id="{00000000-0008-0000-1500-00000A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04139" name="Button 11" hidden="1">
              <a:extLst>
                <a:ext uri="{63B3BB69-23CF-44E3-9099-C40C66FF867C}">
                  <a14:compatExt spid="_x0000_s304139"/>
                </a:ext>
                <a:ext uri="{FF2B5EF4-FFF2-40B4-BE49-F238E27FC236}">
                  <a16:creationId xmlns:a16="http://schemas.microsoft.com/office/drawing/2014/main" id="{00000000-0008-0000-1500-00000B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304140" name="Button 12" hidden="1">
              <a:extLst>
                <a:ext uri="{63B3BB69-23CF-44E3-9099-C40C66FF867C}">
                  <a14:compatExt spid="_x0000_s304140"/>
                </a:ext>
                <a:ext uri="{FF2B5EF4-FFF2-40B4-BE49-F238E27FC236}">
                  <a16:creationId xmlns:a16="http://schemas.microsoft.com/office/drawing/2014/main" id="{00000000-0008-0000-1500-00000C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04141" name="Button 13" hidden="1">
              <a:extLst>
                <a:ext uri="{63B3BB69-23CF-44E3-9099-C40C66FF867C}">
                  <a14:compatExt spid="_x0000_s304141"/>
                </a:ext>
                <a:ext uri="{FF2B5EF4-FFF2-40B4-BE49-F238E27FC236}">
                  <a16:creationId xmlns:a16="http://schemas.microsoft.com/office/drawing/2014/main" id="{00000000-0008-0000-1500-00000D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04142" name="Button 14" hidden="1">
              <a:extLst>
                <a:ext uri="{63B3BB69-23CF-44E3-9099-C40C66FF867C}">
                  <a14:compatExt spid="_x0000_s304142"/>
                </a:ext>
                <a:ext uri="{FF2B5EF4-FFF2-40B4-BE49-F238E27FC236}">
                  <a16:creationId xmlns:a16="http://schemas.microsoft.com/office/drawing/2014/main" id="{00000000-0008-0000-1500-00000E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304143" name="Button 15" hidden="1">
              <a:extLst>
                <a:ext uri="{63B3BB69-23CF-44E3-9099-C40C66FF867C}">
                  <a14:compatExt spid="_x0000_s304143"/>
                </a:ext>
                <a:ext uri="{FF2B5EF4-FFF2-40B4-BE49-F238E27FC236}">
                  <a16:creationId xmlns:a16="http://schemas.microsoft.com/office/drawing/2014/main" id="{00000000-0008-0000-1500-00000F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04144" name="Button 16" hidden="1">
              <a:extLst>
                <a:ext uri="{63B3BB69-23CF-44E3-9099-C40C66FF867C}">
                  <a14:compatExt spid="_x0000_s304144"/>
                </a:ext>
                <a:ext uri="{FF2B5EF4-FFF2-40B4-BE49-F238E27FC236}">
                  <a16:creationId xmlns:a16="http://schemas.microsoft.com/office/drawing/2014/main" id="{00000000-0008-0000-1500-000010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304145" name="Button 17" hidden="1">
              <a:extLst>
                <a:ext uri="{63B3BB69-23CF-44E3-9099-C40C66FF867C}">
                  <a14:compatExt spid="_x0000_s304145"/>
                </a:ext>
                <a:ext uri="{FF2B5EF4-FFF2-40B4-BE49-F238E27FC236}">
                  <a16:creationId xmlns:a16="http://schemas.microsoft.com/office/drawing/2014/main" id="{00000000-0008-0000-1500-000011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04146" name="Button 18" hidden="1">
              <a:extLst>
                <a:ext uri="{63B3BB69-23CF-44E3-9099-C40C66FF867C}">
                  <a14:compatExt spid="_x0000_s304146"/>
                </a:ext>
                <a:ext uri="{FF2B5EF4-FFF2-40B4-BE49-F238E27FC236}">
                  <a16:creationId xmlns:a16="http://schemas.microsoft.com/office/drawing/2014/main" id="{00000000-0008-0000-1500-000012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04147" name="Button 19" hidden="1">
              <a:extLst>
                <a:ext uri="{63B3BB69-23CF-44E3-9099-C40C66FF867C}">
                  <a14:compatExt spid="_x0000_s304147"/>
                </a:ext>
                <a:ext uri="{FF2B5EF4-FFF2-40B4-BE49-F238E27FC236}">
                  <a16:creationId xmlns:a16="http://schemas.microsoft.com/office/drawing/2014/main" id="{00000000-0008-0000-1500-000013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304148" name="Button 20" hidden="1">
              <a:extLst>
                <a:ext uri="{63B3BB69-23CF-44E3-9099-C40C66FF867C}">
                  <a14:compatExt spid="_x0000_s304148"/>
                </a:ext>
                <a:ext uri="{FF2B5EF4-FFF2-40B4-BE49-F238E27FC236}">
                  <a16:creationId xmlns:a16="http://schemas.microsoft.com/office/drawing/2014/main" id="{00000000-0008-0000-1500-000014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304149" name="Button 21" hidden="1">
              <a:extLst>
                <a:ext uri="{63B3BB69-23CF-44E3-9099-C40C66FF867C}">
                  <a14:compatExt spid="_x0000_s304149"/>
                </a:ext>
                <a:ext uri="{FF2B5EF4-FFF2-40B4-BE49-F238E27FC236}">
                  <a16:creationId xmlns:a16="http://schemas.microsoft.com/office/drawing/2014/main" id="{00000000-0008-0000-1500-000015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304150" name="Button 22" hidden="1">
              <a:extLst>
                <a:ext uri="{63B3BB69-23CF-44E3-9099-C40C66FF867C}">
                  <a14:compatExt spid="_x0000_s304150"/>
                </a:ext>
                <a:ext uri="{FF2B5EF4-FFF2-40B4-BE49-F238E27FC236}">
                  <a16:creationId xmlns:a16="http://schemas.microsoft.com/office/drawing/2014/main" id="{00000000-0008-0000-1500-000016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304151" name="Button 23" hidden="1">
              <a:extLst>
                <a:ext uri="{63B3BB69-23CF-44E3-9099-C40C66FF867C}">
                  <a14:compatExt spid="_x0000_s304151"/>
                </a:ext>
                <a:ext uri="{FF2B5EF4-FFF2-40B4-BE49-F238E27FC236}">
                  <a16:creationId xmlns:a16="http://schemas.microsoft.com/office/drawing/2014/main" id="{00000000-0008-0000-1500-000017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04152" name="Button 24" hidden="1">
              <a:extLst>
                <a:ext uri="{63B3BB69-23CF-44E3-9099-C40C66FF867C}">
                  <a14:compatExt spid="_x0000_s304152"/>
                </a:ext>
                <a:ext uri="{FF2B5EF4-FFF2-40B4-BE49-F238E27FC236}">
                  <a16:creationId xmlns:a16="http://schemas.microsoft.com/office/drawing/2014/main" id="{00000000-0008-0000-1500-000018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304153" name="Button 25" hidden="1">
              <a:extLst>
                <a:ext uri="{63B3BB69-23CF-44E3-9099-C40C66FF867C}">
                  <a14:compatExt spid="_x0000_s304153"/>
                </a:ext>
                <a:ext uri="{FF2B5EF4-FFF2-40B4-BE49-F238E27FC236}">
                  <a16:creationId xmlns:a16="http://schemas.microsoft.com/office/drawing/2014/main" id="{00000000-0008-0000-1500-000019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304154" name="Button 26" hidden="1">
              <a:extLst>
                <a:ext uri="{63B3BB69-23CF-44E3-9099-C40C66FF867C}">
                  <a14:compatExt spid="_x0000_s304154"/>
                </a:ext>
                <a:ext uri="{FF2B5EF4-FFF2-40B4-BE49-F238E27FC236}">
                  <a16:creationId xmlns:a16="http://schemas.microsoft.com/office/drawing/2014/main" id="{00000000-0008-0000-1500-00001A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05153" name="Button 1" hidden="1">
              <a:extLst>
                <a:ext uri="{63B3BB69-23CF-44E3-9099-C40C66FF867C}">
                  <a14:compatExt spid="_x0000_s305153"/>
                </a:ext>
                <a:ext uri="{FF2B5EF4-FFF2-40B4-BE49-F238E27FC236}">
                  <a16:creationId xmlns:a16="http://schemas.microsoft.com/office/drawing/2014/main" id="{00000000-0008-0000-1600-000001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05154" name="Button 2" hidden="1">
              <a:extLst>
                <a:ext uri="{63B3BB69-23CF-44E3-9099-C40C66FF867C}">
                  <a14:compatExt spid="_x0000_s305154"/>
                </a:ext>
                <a:ext uri="{FF2B5EF4-FFF2-40B4-BE49-F238E27FC236}">
                  <a16:creationId xmlns:a16="http://schemas.microsoft.com/office/drawing/2014/main" id="{00000000-0008-0000-1600-000002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05155" name="Button 3" hidden="1">
              <a:extLst>
                <a:ext uri="{63B3BB69-23CF-44E3-9099-C40C66FF867C}">
                  <a14:compatExt spid="_x0000_s305155"/>
                </a:ext>
                <a:ext uri="{FF2B5EF4-FFF2-40B4-BE49-F238E27FC236}">
                  <a16:creationId xmlns:a16="http://schemas.microsoft.com/office/drawing/2014/main" id="{00000000-0008-0000-1600-000003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05156" name="Button 4" hidden="1">
              <a:extLst>
                <a:ext uri="{63B3BB69-23CF-44E3-9099-C40C66FF867C}">
                  <a14:compatExt spid="_x0000_s305156"/>
                </a:ext>
                <a:ext uri="{FF2B5EF4-FFF2-40B4-BE49-F238E27FC236}">
                  <a16:creationId xmlns:a16="http://schemas.microsoft.com/office/drawing/2014/main" id="{00000000-0008-0000-1600-000004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05157" name="Button 5" hidden="1">
              <a:extLst>
                <a:ext uri="{63B3BB69-23CF-44E3-9099-C40C66FF867C}">
                  <a14:compatExt spid="_x0000_s305157"/>
                </a:ext>
                <a:ext uri="{FF2B5EF4-FFF2-40B4-BE49-F238E27FC236}">
                  <a16:creationId xmlns:a16="http://schemas.microsoft.com/office/drawing/2014/main" id="{00000000-0008-0000-1600-000005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305158" name="Button 6" hidden="1">
              <a:extLst>
                <a:ext uri="{63B3BB69-23CF-44E3-9099-C40C66FF867C}">
                  <a14:compatExt spid="_x0000_s305158"/>
                </a:ext>
                <a:ext uri="{FF2B5EF4-FFF2-40B4-BE49-F238E27FC236}">
                  <a16:creationId xmlns:a16="http://schemas.microsoft.com/office/drawing/2014/main" id="{00000000-0008-0000-1600-000006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5159" name="Button 7" hidden="1">
              <a:extLst>
                <a:ext uri="{63B3BB69-23CF-44E3-9099-C40C66FF867C}">
                  <a14:compatExt spid="_x0000_s305159"/>
                </a:ext>
                <a:ext uri="{FF2B5EF4-FFF2-40B4-BE49-F238E27FC236}">
                  <a16:creationId xmlns:a16="http://schemas.microsoft.com/office/drawing/2014/main" id="{00000000-0008-0000-1600-000007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05160" name="Button 8" hidden="1">
              <a:extLst>
                <a:ext uri="{63B3BB69-23CF-44E3-9099-C40C66FF867C}">
                  <a14:compatExt spid="_x0000_s305160"/>
                </a:ext>
                <a:ext uri="{FF2B5EF4-FFF2-40B4-BE49-F238E27FC236}">
                  <a16:creationId xmlns:a16="http://schemas.microsoft.com/office/drawing/2014/main" id="{00000000-0008-0000-1600-000008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05161" name="Button 9" hidden="1">
              <a:extLst>
                <a:ext uri="{63B3BB69-23CF-44E3-9099-C40C66FF867C}">
                  <a14:compatExt spid="_x0000_s305161"/>
                </a:ext>
                <a:ext uri="{FF2B5EF4-FFF2-40B4-BE49-F238E27FC236}">
                  <a16:creationId xmlns:a16="http://schemas.microsoft.com/office/drawing/2014/main" id="{00000000-0008-0000-1600-000009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305162" name="Button 10" hidden="1">
              <a:extLst>
                <a:ext uri="{63B3BB69-23CF-44E3-9099-C40C66FF867C}">
                  <a14:compatExt spid="_x0000_s305162"/>
                </a:ext>
                <a:ext uri="{FF2B5EF4-FFF2-40B4-BE49-F238E27FC236}">
                  <a16:creationId xmlns:a16="http://schemas.microsoft.com/office/drawing/2014/main" id="{00000000-0008-0000-1600-00000A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05163" name="Button 11" hidden="1">
              <a:extLst>
                <a:ext uri="{63B3BB69-23CF-44E3-9099-C40C66FF867C}">
                  <a14:compatExt spid="_x0000_s305163"/>
                </a:ext>
                <a:ext uri="{FF2B5EF4-FFF2-40B4-BE49-F238E27FC236}">
                  <a16:creationId xmlns:a16="http://schemas.microsoft.com/office/drawing/2014/main" id="{00000000-0008-0000-1600-00000B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305164" name="Button 12" hidden="1">
              <a:extLst>
                <a:ext uri="{63B3BB69-23CF-44E3-9099-C40C66FF867C}">
                  <a14:compatExt spid="_x0000_s305164"/>
                </a:ext>
                <a:ext uri="{FF2B5EF4-FFF2-40B4-BE49-F238E27FC236}">
                  <a16:creationId xmlns:a16="http://schemas.microsoft.com/office/drawing/2014/main" id="{00000000-0008-0000-1600-00000C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05165" name="Button 13" hidden="1">
              <a:extLst>
                <a:ext uri="{63B3BB69-23CF-44E3-9099-C40C66FF867C}">
                  <a14:compatExt spid="_x0000_s305165"/>
                </a:ext>
                <a:ext uri="{FF2B5EF4-FFF2-40B4-BE49-F238E27FC236}">
                  <a16:creationId xmlns:a16="http://schemas.microsoft.com/office/drawing/2014/main" id="{00000000-0008-0000-1600-00000D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05166" name="Button 14" hidden="1">
              <a:extLst>
                <a:ext uri="{63B3BB69-23CF-44E3-9099-C40C66FF867C}">
                  <a14:compatExt spid="_x0000_s305166"/>
                </a:ext>
                <a:ext uri="{FF2B5EF4-FFF2-40B4-BE49-F238E27FC236}">
                  <a16:creationId xmlns:a16="http://schemas.microsoft.com/office/drawing/2014/main" id="{00000000-0008-0000-1600-00000E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305167" name="Button 15" hidden="1">
              <a:extLst>
                <a:ext uri="{63B3BB69-23CF-44E3-9099-C40C66FF867C}">
                  <a14:compatExt spid="_x0000_s305167"/>
                </a:ext>
                <a:ext uri="{FF2B5EF4-FFF2-40B4-BE49-F238E27FC236}">
                  <a16:creationId xmlns:a16="http://schemas.microsoft.com/office/drawing/2014/main" id="{00000000-0008-0000-1600-00000F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05168" name="Button 16" hidden="1">
              <a:extLst>
                <a:ext uri="{63B3BB69-23CF-44E3-9099-C40C66FF867C}">
                  <a14:compatExt spid="_x0000_s305168"/>
                </a:ext>
                <a:ext uri="{FF2B5EF4-FFF2-40B4-BE49-F238E27FC236}">
                  <a16:creationId xmlns:a16="http://schemas.microsoft.com/office/drawing/2014/main" id="{00000000-0008-0000-1600-000010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305169" name="Button 17" hidden="1">
              <a:extLst>
                <a:ext uri="{63B3BB69-23CF-44E3-9099-C40C66FF867C}">
                  <a14:compatExt spid="_x0000_s305169"/>
                </a:ext>
                <a:ext uri="{FF2B5EF4-FFF2-40B4-BE49-F238E27FC236}">
                  <a16:creationId xmlns:a16="http://schemas.microsoft.com/office/drawing/2014/main" id="{00000000-0008-0000-1600-000011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05170" name="Button 18" hidden="1">
              <a:extLst>
                <a:ext uri="{63B3BB69-23CF-44E3-9099-C40C66FF867C}">
                  <a14:compatExt spid="_x0000_s305170"/>
                </a:ext>
                <a:ext uri="{FF2B5EF4-FFF2-40B4-BE49-F238E27FC236}">
                  <a16:creationId xmlns:a16="http://schemas.microsoft.com/office/drawing/2014/main" id="{00000000-0008-0000-1600-000012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05171" name="Button 19" hidden="1">
              <a:extLst>
                <a:ext uri="{63B3BB69-23CF-44E3-9099-C40C66FF867C}">
                  <a14:compatExt spid="_x0000_s305171"/>
                </a:ext>
                <a:ext uri="{FF2B5EF4-FFF2-40B4-BE49-F238E27FC236}">
                  <a16:creationId xmlns:a16="http://schemas.microsoft.com/office/drawing/2014/main" id="{00000000-0008-0000-1600-000013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305172" name="Button 20" hidden="1">
              <a:extLst>
                <a:ext uri="{63B3BB69-23CF-44E3-9099-C40C66FF867C}">
                  <a14:compatExt spid="_x0000_s305172"/>
                </a:ext>
                <a:ext uri="{FF2B5EF4-FFF2-40B4-BE49-F238E27FC236}">
                  <a16:creationId xmlns:a16="http://schemas.microsoft.com/office/drawing/2014/main" id="{00000000-0008-0000-1600-000014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305173" name="Button 21" hidden="1">
              <a:extLst>
                <a:ext uri="{63B3BB69-23CF-44E3-9099-C40C66FF867C}">
                  <a14:compatExt spid="_x0000_s305173"/>
                </a:ext>
                <a:ext uri="{FF2B5EF4-FFF2-40B4-BE49-F238E27FC236}">
                  <a16:creationId xmlns:a16="http://schemas.microsoft.com/office/drawing/2014/main" id="{00000000-0008-0000-1600-000015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305174" name="Button 22" hidden="1">
              <a:extLst>
                <a:ext uri="{63B3BB69-23CF-44E3-9099-C40C66FF867C}">
                  <a14:compatExt spid="_x0000_s305174"/>
                </a:ext>
                <a:ext uri="{FF2B5EF4-FFF2-40B4-BE49-F238E27FC236}">
                  <a16:creationId xmlns:a16="http://schemas.microsoft.com/office/drawing/2014/main" id="{00000000-0008-0000-1600-000016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305175" name="Button 23" hidden="1">
              <a:extLst>
                <a:ext uri="{63B3BB69-23CF-44E3-9099-C40C66FF867C}">
                  <a14:compatExt spid="_x0000_s305175"/>
                </a:ext>
                <a:ext uri="{FF2B5EF4-FFF2-40B4-BE49-F238E27FC236}">
                  <a16:creationId xmlns:a16="http://schemas.microsoft.com/office/drawing/2014/main" id="{00000000-0008-0000-1600-000017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05176" name="Button 24" hidden="1">
              <a:extLst>
                <a:ext uri="{63B3BB69-23CF-44E3-9099-C40C66FF867C}">
                  <a14:compatExt spid="_x0000_s305176"/>
                </a:ext>
                <a:ext uri="{FF2B5EF4-FFF2-40B4-BE49-F238E27FC236}">
                  <a16:creationId xmlns:a16="http://schemas.microsoft.com/office/drawing/2014/main" id="{00000000-0008-0000-1600-000018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305177" name="Button 25" hidden="1">
              <a:extLst>
                <a:ext uri="{63B3BB69-23CF-44E3-9099-C40C66FF867C}">
                  <a14:compatExt spid="_x0000_s305177"/>
                </a:ext>
                <a:ext uri="{FF2B5EF4-FFF2-40B4-BE49-F238E27FC236}">
                  <a16:creationId xmlns:a16="http://schemas.microsoft.com/office/drawing/2014/main" id="{00000000-0008-0000-1600-000019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305178" name="Button 26" hidden="1">
              <a:extLst>
                <a:ext uri="{63B3BB69-23CF-44E3-9099-C40C66FF867C}">
                  <a14:compatExt spid="_x0000_s305178"/>
                </a:ext>
                <a:ext uri="{FF2B5EF4-FFF2-40B4-BE49-F238E27FC236}">
                  <a16:creationId xmlns:a16="http://schemas.microsoft.com/office/drawing/2014/main" id="{00000000-0008-0000-1600-00001A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06177" name="Button 1" hidden="1">
              <a:extLst>
                <a:ext uri="{63B3BB69-23CF-44E3-9099-C40C66FF867C}">
                  <a14:compatExt spid="_x0000_s306177"/>
                </a:ext>
                <a:ext uri="{FF2B5EF4-FFF2-40B4-BE49-F238E27FC236}">
                  <a16:creationId xmlns:a16="http://schemas.microsoft.com/office/drawing/2014/main" id="{00000000-0008-0000-1700-000001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06178" name="Button 2" hidden="1">
              <a:extLst>
                <a:ext uri="{63B3BB69-23CF-44E3-9099-C40C66FF867C}">
                  <a14:compatExt spid="_x0000_s306178"/>
                </a:ext>
                <a:ext uri="{FF2B5EF4-FFF2-40B4-BE49-F238E27FC236}">
                  <a16:creationId xmlns:a16="http://schemas.microsoft.com/office/drawing/2014/main" id="{00000000-0008-0000-1700-000002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06179" name="Button 3" hidden="1">
              <a:extLst>
                <a:ext uri="{63B3BB69-23CF-44E3-9099-C40C66FF867C}">
                  <a14:compatExt spid="_x0000_s306179"/>
                </a:ext>
                <a:ext uri="{FF2B5EF4-FFF2-40B4-BE49-F238E27FC236}">
                  <a16:creationId xmlns:a16="http://schemas.microsoft.com/office/drawing/2014/main" id="{00000000-0008-0000-1700-000003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06180" name="Button 4" hidden="1">
              <a:extLst>
                <a:ext uri="{63B3BB69-23CF-44E3-9099-C40C66FF867C}">
                  <a14:compatExt spid="_x0000_s306180"/>
                </a:ext>
                <a:ext uri="{FF2B5EF4-FFF2-40B4-BE49-F238E27FC236}">
                  <a16:creationId xmlns:a16="http://schemas.microsoft.com/office/drawing/2014/main" id="{00000000-0008-0000-1700-000004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06181" name="Button 5" hidden="1">
              <a:extLst>
                <a:ext uri="{63B3BB69-23CF-44E3-9099-C40C66FF867C}">
                  <a14:compatExt spid="_x0000_s306181"/>
                </a:ext>
                <a:ext uri="{FF2B5EF4-FFF2-40B4-BE49-F238E27FC236}">
                  <a16:creationId xmlns:a16="http://schemas.microsoft.com/office/drawing/2014/main" id="{00000000-0008-0000-1700-000005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306182" name="Button 6" hidden="1">
              <a:extLst>
                <a:ext uri="{63B3BB69-23CF-44E3-9099-C40C66FF867C}">
                  <a14:compatExt spid="_x0000_s306182"/>
                </a:ext>
                <a:ext uri="{FF2B5EF4-FFF2-40B4-BE49-F238E27FC236}">
                  <a16:creationId xmlns:a16="http://schemas.microsoft.com/office/drawing/2014/main" id="{00000000-0008-0000-1700-000006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6183" name="Button 7" hidden="1">
              <a:extLst>
                <a:ext uri="{63B3BB69-23CF-44E3-9099-C40C66FF867C}">
                  <a14:compatExt spid="_x0000_s306183"/>
                </a:ext>
                <a:ext uri="{FF2B5EF4-FFF2-40B4-BE49-F238E27FC236}">
                  <a16:creationId xmlns:a16="http://schemas.microsoft.com/office/drawing/2014/main" id="{00000000-0008-0000-1700-000007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06184" name="Button 8" hidden="1">
              <a:extLst>
                <a:ext uri="{63B3BB69-23CF-44E3-9099-C40C66FF867C}">
                  <a14:compatExt spid="_x0000_s306184"/>
                </a:ext>
                <a:ext uri="{FF2B5EF4-FFF2-40B4-BE49-F238E27FC236}">
                  <a16:creationId xmlns:a16="http://schemas.microsoft.com/office/drawing/2014/main" id="{00000000-0008-0000-1700-000008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06185" name="Button 9" hidden="1">
              <a:extLst>
                <a:ext uri="{63B3BB69-23CF-44E3-9099-C40C66FF867C}">
                  <a14:compatExt spid="_x0000_s306185"/>
                </a:ext>
                <a:ext uri="{FF2B5EF4-FFF2-40B4-BE49-F238E27FC236}">
                  <a16:creationId xmlns:a16="http://schemas.microsoft.com/office/drawing/2014/main" id="{00000000-0008-0000-1700-000009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306186" name="Button 10" hidden="1">
              <a:extLst>
                <a:ext uri="{63B3BB69-23CF-44E3-9099-C40C66FF867C}">
                  <a14:compatExt spid="_x0000_s306186"/>
                </a:ext>
                <a:ext uri="{FF2B5EF4-FFF2-40B4-BE49-F238E27FC236}">
                  <a16:creationId xmlns:a16="http://schemas.microsoft.com/office/drawing/2014/main" id="{00000000-0008-0000-1700-00000A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06187" name="Button 11" hidden="1">
              <a:extLst>
                <a:ext uri="{63B3BB69-23CF-44E3-9099-C40C66FF867C}">
                  <a14:compatExt spid="_x0000_s306187"/>
                </a:ext>
                <a:ext uri="{FF2B5EF4-FFF2-40B4-BE49-F238E27FC236}">
                  <a16:creationId xmlns:a16="http://schemas.microsoft.com/office/drawing/2014/main" id="{00000000-0008-0000-1700-00000B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306188" name="Button 12" hidden="1">
              <a:extLst>
                <a:ext uri="{63B3BB69-23CF-44E3-9099-C40C66FF867C}">
                  <a14:compatExt spid="_x0000_s306188"/>
                </a:ext>
                <a:ext uri="{FF2B5EF4-FFF2-40B4-BE49-F238E27FC236}">
                  <a16:creationId xmlns:a16="http://schemas.microsoft.com/office/drawing/2014/main" id="{00000000-0008-0000-1700-00000CA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06189" name="Button 13" hidden="1">
              <a:extLst>
                <a:ext uri="{63B3BB69-23CF-44E3-9099-C40C66FF867C}">
                  <a14:compatExt spid="_x0000_s306189"/>
                </a:ext>
                <a:ext uri="{FF2B5EF4-FFF2-40B4-BE49-F238E27FC236}">
                  <a16:creationId xmlns:a16="http://schemas.microsoft.com/office/drawing/2014/main" id="{00000000-0008-0000-1700-00000D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06190" name="Button 14" hidden="1">
              <a:extLst>
                <a:ext uri="{63B3BB69-23CF-44E3-9099-C40C66FF867C}">
                  <a14:compatExt spid="_x0000_s306190"/>
                </a:ext>
                <a:ext uri="{FF2B5EF4-FFF2-40B4-BE49-F238E27FC236}">
                  <a16:creationId xmlns:a16="http://schemas.microsoft.com/office/drawing/2014/main" id="{00000000-0008-0000-1700-00000E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306191" name="Button 15" hidden="1">
              <a:extLst>
                <a:ext uri="{63B3BB69-23CF-44E3-9099-C40C66FF867C}">
                  <a14:compatExt spid="_x0000_s306191"/>
                </a:ext>
                <a:ext uri="{FF2B5EF4-FFF2-40B4-BE49-F238E27FC236}">
                  <a16:creationId xmlns:a16="http://schemas.microsoft.com/office/drawing/2014/main" id="{00000000-0008-0000-1700-00000F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06192" name="Button 16" hidden="1">
              <a:extLst>
                <a:ext uri="{63B3BB69-23CF-44E3-9099-C40C66FF867C}">
                  <a14:compatExt spid="_x0000_s306192"/>
                </a:ext>
                <a:ext uri="{FF2B5EF4-FFF2-40B4-BE49-F238E27FC236}">
                  <a16:creationId xmlns:a16="http://schemas.microsoft.com/office/drawing/2014/main" id="{00000000-0008-0000-1700-000010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306193" name="Button 17" hidden="1">
              <a:extLst>
                <a:ext uri="{63B3BB69-23CF-44E3-9099-C40C66FF867C}">
                  <a14:compatExt spid="_x0000_s306193"/>
                </a:ext>
                <a:ext uri="{FF2B5EF4-FFF2-40B4-BE49-F238E27FC236}">
                  <a16:creationId xmlns:a16="http://schemas.microsoft.com/office/drawing/2014/main" id="{00000000-0008-0000-1700-000011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06194" name="Button 18" hidden="1">
              <a:extLst>
                <a:ext uri="{63B3BB69-23CF-44E3-9099-C40C66FF867C}">
                  <a14:compatExt spid="_x0000_s306194"/>
                </a:ext>
                <a:ext uri="{FF2B5EF4-FFF2-40B4-BE49-F238E27FC236}">
                  <a16:creationId xmlns:a16="http://schemas.microsoft.com/office/drawing/2014/main" id="{00000000-0008-0000-1700-000012A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06195" name="Button 19" hidden="1">
              <a:extLst>
                <a:ext uri="{63B3BB69-23CF-44E3-9099-C40C66FF867C}">
                  <a14:compatExt spid="_x0000_s306195"/>
                </a:ext>
                <a:ext uri="{FF2B5EF4-FFF2-40B4-BE49-F238E27FC236}">
                  <a16:creationId xmlns:a16="http://schemas.microsoft.com/office/drawing/2014/main" id="{00000000-0008-0000-1700-000013A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306196" name="Button 20" hidden="1">
              <a:extLst>
                <a:ext uri="{63B3BB69-23CF-44E3-9099-C40C66FF867C}">
                  <a14:compatExt spid="_x0000_s306196"/>
                </a:ext>
                <a:ext uri="{FF2B5EF4-FFF2-40B4-BE49-F238E27FC236}">
                  <a16:creationId xmlns:a16="http://schemas.microsoft.com/office/drawing/2014/main" id="{00000000-0008-0000-1700-000014A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306197" name="Button 21" hidden="1">
              <a:extLst>
                <a:ext uri="{63B3BB69-23CF-44E3-9099-C40C66FF867C}">
                  <a14:compatExt spid="_x0000_s306197"/>
                </a:ext>
                <a:ext uri="{FF2B5EF4-FFF2-40B4-BE49-F238E27FC236}">
                  <a16:creationId xmlns:a16="http://schemas.microsoft.com/office/drawing/2014/main" id="{00000000-0008-0000-1700-000015A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306198" name="Button 22" hidden="1">
              <a:extLst>
                <a:ext uri="{63B3BB69-23CF-44E3-9099-C40C66FF867C}">
                  <a14:compatExt spid="_x0000_s306198"/>
                </a:ext>
                <a:ext uri="{FF2B5EF4-FFF2-40B4-BE49-F238E27FC236}">
                  <a16:creationId xmlns:a16="http://schemas.microsoft.com/office/drawing/2014/main" id="{00000000-0008-0000-1700-000016A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306199" name="Button 23" hidden="1">
              <a:extLst>
                <a:ext uri="{63B3BB69-23CF-44E3-9099-C40C66FF867C}">
                  <a14:compatExt spid="_x0000_s306199"/>
                </a:ext>
                <a:ext uri="{FF2B5EF4-FFF2-40B4-BE49-F238E27FC236}">
                  <a16:creationId xmlns:a16="http://schemas.microsoft.com/office/drawing/2014/main" id="{00000000-0008-0000-1700-000017A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06200" name="Button 24" hidden="1">
              <a:extLst>
                <a:ext uri="{63B3BB69-23CF-44E3-9099-C40C66FF867C}">
                  <a14:compatExt spid="_x0000_s306200"/>
                </a:ext>
                <a:ext uri="{FF2B5EF4-FFF2-40B4-BE49-F238E27FC236}">
                  <a16:creationId xmlns:a16="http://schemas.microsoft.com/office/drawing/2014/main" id="{00000000-0008-0000-1700-000018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306201" name="Button 25" hidden="1">
              <a:extLst>
                <a:ext uri="{63B3BB69-23CF-44E3-9099-C40C66FF867C}">
                  <a14:compatExt spid="_x0000_s306201"/>
                </a:ext>
                <a:ext uri="{FF2B5EF4-FFF2-40B4-BE49-F238E27FC236}">
                  <a16:creationId xmlns:a16="http://schemas.microsoft.com/office/drawing/2014/main" id="{00000000-0008-0000-1700-000019A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306202" name="Button 26" hidden="1">
              <a:extLst>
                <a:ext uri="{63B3BB69-23CF-44E3-9099-C40C66FF867C}">
                  <a14:compatExt spid="_x0000_s306202"/>
                </a:ext>
                <a:ext uri="{FF2B5EF4-FFF2-40B4-BE49-F238E27FC236}">
                  <a16:creationId xmlns:a16="http://schemas.microsoft.com/office/drawing/2014/main" id="{00000000-0008-0000-1700-00001AA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15393" name="Button 1" hidden="1">
              <a:extLst>
                <a:ext uri="{63B3BB69-23CF-44E3-9099-C40C66FF867C}">
                  <a14:compatExt spid="_x0000_s315393"/>
                </a:ext>
                <a:ext uri="{FF2B5EF4-FFF2-40B4-BE49-F238E27FC236}">
                  <a16:creationId xmlns:a16="http://schemas.microsoft.com/office/drawing/2014/main" id="{00000000-0008-0000-1800-000001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15394" name="Button 2" hidden="1">
              <a:extLst>
                <a:ext uri="{63B3BB69-23CF-44E3-9099-C40C66FF867C}">
                  <a14:compatExt spid="_x0000_s315394"/>
                </a:ext>
                <a:ext uri="{FF2B5EF4-FFF2-40B4-BE49-F238E27FC236}">
                  <a16:creationId xmlns:a16="http://schemas.microsoft.com/office/drawing/2014/main" id="{00000000-0008-0000-1800-000002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15395" name="Button 3" hidden="1">
              <a:extLst>
                <a:ext uri="{63B3BB69-23CF-44E3-9099-C40C66FF867C}">
                  <a14:compatExt spid="_x0000_s315395"/>
                </a:ext>
                <a:ext uri="{FF2B5EF4-FFF2-40B4-BE49-F238E27FC236}">
                  <a16:creationId xmlns:a16="http://schemas.microsoft.com/office/drawing/2014/main" id="{00000000-0008-0000-1800-000003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15396" name="Button 4" hidden="1">
              <a:extLst>
                <a:ext uri="{63B3BB69-23CF-44E3-9099-C40C66FF867C}">
                  <a14:compatExt spid="_x0000_s315396"/>
                </a:ext>
                <a:ext uri="{FF2B5EF4-FFF2-40B4-BE49-F238E27FC236}">
                  <a16:creationId xmlns:a16="http://schemas.microsoft.com/office/drawing/2014/main" id="{00000000-0008-0000-1800-000004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15397" name="Button 5" hidden="1">
              <a:extLst>
                <a:ext uri="{63B3BB69-23CF-44E3-9099-C40C66FF867C}">
                  <a14:compatExt spid="_x0000_s315397"/>
                </a:ext>
                <a:ext uri="{FF2B5EF4-FFF2-40B4-BE49-F238E27FC236}">
                  <a16:creationId xmlns:a16="http://schemas.microsoft.com/office/drawing/2014/main" id="{00000000-0008-0000-1800-000005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65</xdr:col>
          <xdr:colOff>12700</xdr:colOff>
          <xdr:row>2</xdr:row>
          <xdr:rowOff>12700</xdr:rowOff>
        </xdr:from>
        <xdr:to>
          <xdr:col>66</xdr:col>
          <xdr:colOff>0</xdr:colOff>
          <xdr:row>4</xdr:row>
          <xdr:rowOff>0</xdr:rowOff>
        </xdr:to>
        <xdr:sp macro="" textlink="">
          <xdr:nvSpPr>
            <xdr:cNvPr id="315398" name="Button 6" hidden="1">
              <a:extLst>
                <a:ext uri="{63B3BB69-23CF-44E3-9099-C40C66FF867C}">
                  <a14:compatExt spid="_x0000_s315398"/>
                </a:ext>
                <a:ext uri="{FF2B5EF4-FFF2-40B4-BE49-F238E27FC236}">
                  <a16:creationId xmlns:a16="http://schemas.microsoft.com/office/drawing/2014/main" id="{00000000-0008-0000-1800-000006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15399" name="Button 7" hidden="1">
              <a:extLst>
                <a:ext uri="{63B3BB69-23CF-44E3-9099-C40C66FF867C}">
                  <a14:compatExt spid="_x0000_s315399"/>
                </a:ext>
                <a:ext uri="{FF2B5EF4-FFF2-40B4-BE49-F238E27FC236}">
                  <a16:creationId xmlns:a16="http://schemas.microsoft.com/office/drawing/2014/main" id="{00000000-0008-0000-1800-000007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15400" name="Button 8" hidden="1">
              <a:extLst>
                <a:ext uri="{63B3BB69-23CF-44E3-9099-C40C66FF867C}">
                  <a14:compatExt spid="_x0000_s315400"/>
                </a:ext>
                <a:ext uri="{FF2B5EF4-FFF2-40B4-BE49-F238E27FC236}">
                  <a16:creationId xmlns:a16="http://schemas.microsoft.com/office/drawing/2014/main" id="{00000000-0008-0000-1800-000008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15401" name="Button 9" hidden="1">
              <a:extLst>
                <a:ext uri="{63B3BB69-23CF-44E3-9099-C40C66FF867C}">
                  <a14:compatExt spid="_x0000_s315401"/>
                </a:ext>
                <a:ext uri="{FF2B5EF4-FFF2-40B4-BE49-F238E27FC236}">
                  <a16:creationId xmlns:a16="http://schemas.microsoft.com/office/drawing/2014/main" id="{00000000-0008-0000-1800-000009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15402" name="Button 10" hidden="1">
              <a:extLst>
                <a:ext uri="{63B3BB69-23CF-44E3-9099-C40C66FF867C}">
                  <a14:compatExt spid="_x0000_s315402"/>
                </a:ext>
                <a:ext uri="{FF2B5EF4-FFF2-40B4-BE49-F238E27FC236}">
                  <a16:creationId xmlns:a16="http://schemas.microsoft.com/office/drawing/2014/main" id="{00000000-0008-0000-1800-00000A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12700</xdr:colOff>
          <xdr:row>7</xdr:row>
          <xdr:rowOff>31750</xdr:rowOff>
        </xdr:from>
        <xdr:to>
          <xdr:col>61</xdr:col>
          <xdr:colOff>381000</xdr:colOff>
          <xdr:row>8</xdr:row>
          <xdr:rowOff>0</xdr:rowOff>
        </xdr:to>
        <xdr:sp macro="" textlink="">
          <xdr:nvSpPr>
            <xdr:cNvPr id="315403" name="Button 11" hidden="1">
              <a:extLst>
                <a:ext uri="{63B3BB69-23CF-44E3-9099-C40C66FF867C}">
                  <a14:compatExt spid="_x0000_s315403"/>
                </a:ext>
                <a:ext uri="{FF2B5EF4-FFF2-40B4-BE49-F238E27FC236}">
                  <a16:creationId xmlns:a16="http://schemas.microsoft.com/office/drawing/2014/main" id="{00000000-0008-0000-1800-00000B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15404" name="Button 12" hidden="1">
              <a:extLst>
                <a:ext uri="{63B3BB69-23CF-44E3-9099-C40C66FF867C}">
                  <a14:compatExt spid="_x0000_s315404"/>
                </a:ext>
                <a:ext uri="{FF2B5EF4-FFF2-40B4-BE49-F238E27FC236}">
                  <a16:creationId xmlns:a16="http://schemas.microsoft.com/office/drawing/2014/main" id="{00000000-0008-0000-1800-00000C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15405" name="Button 13" hidden="1">
              <a:extLst>
                <a:ext uri="{63B3BB69-23CF-44E3-9099-C40C66FF867C}">
                  <a14:compatExt spid="_x0000_s315405"/>
                </a:ext>
                <a:ext uri="{FF2B5EF4-FFF2-40B4-BE49-F238E27FC236}">
                  <a16:creationId xmlns:a16="http://schemas.microsoft.com/office/drawing/2014/main" id="{00000000-0008-0000-1800-00000D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15406" name="Button 14" hidden="1">
              <a:extLst>
                <a:ext uri="{63B3BB69-23CF-44E3-9099-C40C66FF867C}">
                  <a14:compatExt spid="_x0000_s315406"/>
                </a:ext>
                <a:ext uri="{FF2B5EF4-FFF2-40B4-BE49-F238E27FC236}">
                  <a16:creationId xmlns:a16="http://schemas.microsoft.com/office/drawing/2014/main" id="{00000000-0008-0000-1800-00000E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15407" name="Button 15" hidden="1">
              <a:extLst>
                <a:ext uri="{63B3BB69-23CF-44E3-9099-C40C66FF867C}">
                  <a14:compatExt spid="_x0000_s315407"/>
                </a:ext>
                <a:ext uri="{FF2B5EF4-FFF2-40B4-BE49-F238E27FC236}">
                  <a16:creationId xmlns:a16="http://schemas.microsoft.com/office/drawing/2014/main" id="{00000000-0008-0000-1800-00000F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660400</xdr:colOff>
          <xdr:row>5</xdr:row>
          <xdr:rowOff>0</xdr:rowOff>
        </xdr:from>
        <xdr:to>
          <xdr:col>5</xdr:col>
          <xdr:colOff>0</xdr:colOff>
          <xdr:row>6</xdr:row>
          <xdr:rowOff>152400</xdr:rowOff>
        </xdr:to>
        <xdr:sp macro="" textlink="">
          <xdr:nvSpPr>
            <xdr:cNvPr id="315408" name="Button 16" hidden="1">
              <a:extLst>
                <a:ext uri="{63B3BB69-23CF-44E3-9099-C40C66FF867C}">
                  <a14:compatExt spid="_x0000_s315408"/>
                </a:ext>
                <a:ext uri="{FF2B5EF4-FFF2-40B4-BE49-F238E27FC236}">
                  <a16:creationId xmlns:a16="http://schemas.microsoft.com/office/drawing/2014/main" id="{00000000-0008-0000-1800-000010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Opbouwen handicap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15409" name="Button 17" hidden="1">
              <a:extLst>
                <a:ext uri="{63B3BB69-23CF-44E3-9099-C40C66FF867C}">
                  <a14:compatExt spid="_x0000_s315409"/>
                </a:ext>
                <a:ext uri="{FF2B5EF4-FFF2-40B4-BE49-F238E27FC236}">
                  <a16:creationId xmlns:a16="http://schemas.microsoft.com/office/drawing/2014/main" id="{00000000-0008-0000-1800-000011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15410" name="Button 18" hidden="1">
              <a:extLst>
                <a:ext uri="{63B3BB69-23CF-44E3-9099-C40C66FF867C}">
                  <a14:compatExt spid="_x0000_s315410"/>
                </a:ext>
                <a:ext uri="{FF2B5EF4-FFF2-40B4-BE49-F238E27FC236}">
                  <a16:creationId xmlns:a16="http://schemas.microsoft.com/office/drawing/2014/main" id="{00000000-0008-0000-1800-000012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19050</xdr:colOff>
          <xdr:row>7</xdr:row>
          <xdr:rowOff>12700</xdr:rowOff>
        </xdr:from>
        <xdr:to>
          <xdr:col>27</xdr:col>
          <xdr:colOff>190500</xdr:colOff>
          <xdr:row>8</xdr:row>
          <xdr:rowOff>0</xdr:rowOff>
        </xdr:to>
        <xdr:sp macro="" textlink="">
          <xdr:nvSpPr>
            <xdr:cNvPr id="315411" name="Button 19" hidden="1">
              <a:extLst>
                <a:ext uri="{63B3BB69-23CF-44E3-9099-C40C66FF867C}">
                  <a14:compatExt spid="_x0000_s315411"/>
                </a:ext>
                <a:ext uri="{FF2B5EF4-FFF2-40B4-BE49-F238E27FC236}">
                  <a16:creationId xmlns:a16="http://schemas.microsoft.com/office/drawing/2014/main" id="{00000000-0008-0000-1800-000013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12700</xdr:rowOff>
        </xdr:from>
        <xdr:to>
          <xdr:col>35</xdr:col>
          <xdr:colOff>190500</xdr:colOff>
          <xdr:row>8</xdr:row>
          <xdr:rowOff>0</xdr:rowOff>
        </xdr:to>
        <xdr:sp macro="" textlink="">
          <xdr:nvSpPr>
            <xdr:cNvPr id="315412" name="Button 20" hidden="1">
              <a:extLst>
                <a:ext uri="{63B3BB69-23CF-44E3-9099-C40C66FF867C}">
                  <a14:compatExt spid="_x0000_s315412"/>
                </a:ext>
                <a:ext uri="{FF2B5EF4-FFF2-40B4-BE49-F238E27FC236}">
                  <a16:creationId xmlns:a16="http://schemas.microsoft.com/office/drawing/2014/main" id="{00000000-0008-0000-1800-000014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43</xdr:col>
          <xdr:colOff>190500</xdr:colOff>
          <xdr:row>8</xdr:row>
          <xdr:rowOff>0</xdr:rowOff>
        </xdr:to>
        <xdr:sp macro="" textlink="">
          <xdr:nvSpPr>
            <xdr:cNvPr id="315413" name="Button 21" hidden="1">
              <a:extLst>
                <a:ext uri="{63B3BB69-23CF-44E3-9099-C40C66FF867C}">
                  <a14:compatExt spid="_x0000_s315413"/>
                </a:ext>
                <a:ext uri="{FF2B5EF4-FFF2-40B4-BE49-F238E27FC236}">
                  <a16:creationId xmlns:a16="http://schemas.microsoft.com/office/drawing/2014/main" id="{00000000-0008-0000-1800-000015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12700</xdr:rowOff>
        </xdr:from>
        <xdr:to>
          <xdr:col>51</xdr:col>
          <xdr:colOff>190500</xdr:colOff>
          <xdr:row>8</xdr:row>
          <xdr:rowOff>0</xdr:rowOff>
        </xdr:to>
        <xdr:sp macro="" textlink="">
          <xdr:nvSpPr>
            <xdr:cNvPr id="315414" name="Button 22" hidden="1">
              <a:extLst>
                <a:ext uri="{63B3BB69-23CF-44E3-9099-C40C66FF867C}">
                  <a14:compatExt spid="_x0000_s315414"/>
                </a:ext>
                <a:ext uri="{FF2B5EF4-FFF2-40B4-BE49-F238E27FC236}">
                  <a16:creationId xmlns:a16="http://schemas.microsoft.com/office/drawing/2014/main" id="{00000000-0008-0000-1800-000016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31750</xdr:rowOff>
        </xdr:from>
        <xdr:to>
          <xdr:col>38</xdr:col>
          <xdr:colOff>0</xdr:colOff>
          <xdr:row>8</xdr:row>
          <xdr:rowOff>0</xdr:rowOff>
        </xdr:to>
        <xdr:sp macro="" textlink="">
          <xdr:nvSpPr>
            <xdr:cNvPr id="315415" name="Button 23" hidden="1">
              <a:extLst>
                <a:ext uri="{63B3BB69-23CF-44E3-9099-C40C66FF867C}">
                  <a14:compatExt spid="_x0000_s315415"/>
                </a:ext>
                <a:ext uri="{FF2B5EF4-FFF2-40B4-BE49-F238E27FC236}">
                  <a16:creationId xmlns:a16="http://schemas.microsoft.com/office/drawing/2014/main" id="{00000000-0008-0000-1800-000017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31750</xdr:rowOff>
        </xdr:from>
        <xdr:to>
          <xdr:col>46</xdr:col>
          <xdr:colOff>0</xdr:colOff>
          <xdr:row>8</xdr:row>
          <xdr:rowOff>0</xdr:rowOff>
        </xdr:to>
        <xdr:sp macro="" textlink="">
          <xdr:nvSpPr>
            <xdr:cNvPr id="315416" name="Button 24" hidden="1">
              <a:extLst>
                <a:ext uri="{63B3BB69-23CF-44E3-9099-C40C66FF867C}">
                  <a14:compatExt spid="_x0000_s315416"/>
                </a:ext>
                <a:ext uri="{FF2B5EF4-FFF2-40B4-BE49-F238E27FC236}">
                  <a16:creationId xmlns:a16="http://schemas.microsoft.com/office/drawing/2014/main" id="{00000000-0008-0000-1800-000018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31750</xdr:rowOff>
        </xdr:from>
        <xdr:to>
          <xdr:col>46</xdr:col>
          <xdr:colOff>0</xdr:colOff>
          <xdr:row>8</xdr:row>
          <xdr:rowOff>0</xdr:rowOff>
        </xdr:to>
        <xdr:sp macro="" textlink="">
          <xdr:nvSpPr>
            <xdr:cNvPr id="315417" name="Button 25" hidden="1">
              <a:extLst>
                <a:ext uri="{63B3BB69-23CF-44E3-9099-C40C66FF867C}">
                  <a14:compatExt spid="_x0000_s315417"/>
                </a:ext>
                <a:ext uri="{FF2B5EF4-FFF2-40B4-BE49-F238E27FC236}">
                  <a16:creationId xmlns:a16="http://schemas.microsoft.com/office/drawing/2014/main" id="{00000000-0008-0000-1800-000019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12700</xdr:colOff>
          <xdr:row>2</xdr:row>
          <xdr:rowOff>0</xdr:rowOff>
        </xdr:from>
        <xdr:to>
          <xdr:col>3</xdr:col>
          <xdr:colOff>1771650</xdr:colOff>
          <xdr:row>2</xdr:row>
          <xdr:rowOff>317500</xdr:rowOff>
        </xdr:to>
        <xdr:sp macro="" textlink="">
          <xdr:nvSpPr>
            <xdr:cNvPr id="65537" name="Button 1" hidden="1">
              <a:extLst>
                <a:ext uri="{63B3BB69-23CF-44E3-9099-C40C66FF867C}">
                  <a14:compatExt spid="_x0000_s65537"/>
                </a:ext>
                <a:ext uri="{FF2B5EF4-FFF2-40B4-BE49-F238E27FC236}">
                  <a16:creationId xmlns:a16="http://schemas.microsoft.com/office/drawing/2014/main" id="{00000000-0008-0000-1900-0000010001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Kampioenen opbouwen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xdr:row>
          <xdr:rowOff>12700</xdr:rowOff>
        </xdr:from>
        <xdr:to>
          <xdr:col>6</xdr:col>
          <xdr:colOff>850900</xdr:colOff>
          <xdr:row>2</xdr:row>
          <xdr:rowOff>317500</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00000000-0008-0000-1900-0000020001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Per klasse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850900</xdr:colOff>
          <xdr:row>2</xdr:row>
          <xdr:rowOff>12700</xdr:rowOff>
        </xdr:from>
        <xdr:to>
          <xdr:col>6</xdr:col>
          <xdr:colOff>1543050</xdr:colOff>
          <xdr:row>2</xdr:row>
          <xdr:rowOff>317500</xdr:rowOff>
        </xdr:to>
        <xdr:sp macro="" textlink="">
          <xdr:nvSpPr>
            <xdr:cNvPr id="65540" name="Check Box 4" hidden="1">
              <a:extLst>
                <a:ext uri="{63B3BB69-23CF-44E3-9099-C40C66FF867C}">
                  <a14:compatExt spid="_x0000_s65540"/>
                </a:ext>
                <a:ext uri="{FF2B5EF4-FFF2-40B4-BE49-F238E27FC236}">
                  <a16:creationId xmlns:a16="http://schemas.microsoft.com/office/drawing/2014/main" id="{00000000-0008-0000-1900-0000040001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Per letter</a:t>
              </a:r>
            </a:p>
          </xdr:txBody>
        </xdr:sp>
        <xdr:clientData/>
      </xdr:twoCellAnchor>
    </mc:Choice>
    <mc:Fallback/>
  </mc:AlternateContent>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3</xdr:row>
          <xdr:rowOff>0</xdr:rowOff>
        </xdr:from>
        <xdr:to>
          <xdr:col>2</xdr:col>
          <xdr:colOff>1117600</xdr:colOff>
          <xdr:row>6</xdr:row>
          <xdr:rowOff>127000</xdr:rowOff>
        </xdr:to>
        <xdr:sp macro="" textlink="">
          <xdr:nvSpPr>
            <xdr:cNvPr id="130049" name="Button 1" hidden="1">
              <a:extLst>
                <a:ext uri="{63B3BB69-23CF-44E3-9099-C40C66FF867C}">
                  <a14:compatExt spid="_x0000_s130049"/>
                </a:ext>
                <a:ext uri="{FF2B5EF4-FFF2-40B4-BE49-F238E27FC236}">
                  <a16:creationId xmlns:a16="http://schemas.microsoft.com/office/drawing/2014/main" id="{00000000-0008-0000-1A00-000001FC01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Winnaars opbouwen</a:t>
              </a:r>
            </a:p>
            <a:p>
              <a:pPr algn="ctr" rtl="0">
                <a:defRPr sz="1000"/>
              </a:pPr>
              <a:endParaRPr lang="en-GB" sz="1000" b="0" i="0" u="none" strike="noStrike" baseline="0">
                <a:solidFill>
                  <a:srgbClr val="000000"/>
                </a:solidFill>
                <a:latin typeface="Arial"/>
                <a:cs typeface="Arial"/>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2</xdr:col>
          <xdr:colOff>0</xdr:colOff>
          <xdr:row>8</xdr:row>
          <xdr:rowOff>0</xdr:rowOff>
        </xdr:to>
        <xdr:sp macro="" textlink="">
          <xdr:nvSpPr>
            <xdr:cNvPr id="130061" name="Button 13" hidden="1">
              <a:extLst>
                <a:ext uri="{63B3BB69-23CF-44E3-9099-C40C66FF867C}">
                  <a14:compatExt spid="_x0000_s130061"/>
                </a:ext>
                <a:ext uri="{FF2B5EF4-FFF2-40B4-BE49-F238E27FC236}">
                  <a16:creationId xmlns:a16="http://schemas.microsoft.com/office/drawing/2014/main" id="{00000000-0008-0000-1A00-00000DFC01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812800</xdr:colOff>
          <xdr:row>5</xdr:row>
          <xdr:rowOff>19050</xdr:rowOff>
        </xdr:from>
        <xdr:to>
          <xdr:col>6</xdr:col>
          <xdr:colOff>209550</xdr:colOff>
          <xdr:row>6</xdr:row>
          <xdr:rowOff>146050</xdr:rowOff>
        </xdr:to>
        <xdr:sp macro="" textlink="">
          <xdr:nvSpPr>
            <xdr:cNvPr id="130073" name="Button 25" hidden="1">
              <a:extLst>
                <a:ext uri="{63B3BB69-23CF-44E3-9099-C40C66FF867C}">
                  <a14:compatExt spid="_x0000_s130073"/>
                </a:ext>
                <a:ext uri="{FF2B5EF4-FFF2-40B4-BE49-F238E27FC236}">
                  <a16:creationId xmlns:a16="http://schemas.microsoft.com/office/drawing/2014/main" id="{00000000-0008-0000-1A00-000019FC01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Importeren gegevens</a:t>
              </a:r>
            </a:p>
            <a:p>
              <a:pPr algn="ctr" rtl="0">
                <a:defRPr sz="1000"/>
              </a:pPr>
              <a:endParaRPr lang="en-GB" sz="1000" b="0" i="0" u="none" strike="noStrike" baseline="0">
                <a:solidFill>
                  <a:srgbClr val="000000"/>
                </a:solidFill>
                <a:latin typeface="Arial"/>
                <a:cs typeface="Arial"/>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241300</xdr:colOff>
          <xdr:row>5</xdr:row>
          <xdr:rowOff>12700</xdr:rowOff>
        </xdr:from>
        <xdr:to>
          <xdr:col>10</xdr:col>
          <xdr:colOff>88900</xdr:colOff>
          <xdr:row>6</xdr:row>
          <xdr:rowOff>133350</xdr:rowOff>
        </xdr:to>
        <xdr:sp macro="" textlink="">
          <xdr:nvSpPr>
            <xdr:cNvPr id="130074" name="Button 26" hidden="1">
              <a:extLst>
                <a:ext uri="{63B3BB69-23CF-44E3-9099-C40C66FF867C}">
                  <a14:compatExt spid="_x0000_s130074"/>
                </a:ext>
                <a:ext uri="{FF2B5EF4-FFF2-40B4-BE49-F238E27FC236}">
                  <a16:creationId xmlns:a16="http://schemas.microsoft.com/office/drawing/2014/main" id="{00000000-0008-0000-1A00-00001AFC01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Verwerken gegevens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1143000</xdr:colOff>
          <xdr:row>5</xdr:row>
          <xdr:rowOff>12700</xdr:rowOff>
        </xdr:from>
        <xdr:to>
          <xdr:col>3</xdr:col>
          <xdr:colOff>774700</xdr:colOff>
          <xdr:row>6</xdr:row>
          <xdr:rowOff>133350</xdr:rowOff>
        </xdr:to>
        <xdr:sp macro="" textlink="">
          <xdr:nvSpPr>
            <xdr:cNvPr id="130075" name="Button 27" hidden="1">
              <a:extLst>
                <a:ext uri="{63B3BB69-23CF-44E3-9099-C40C66FF867C}">
                  <a14:compatExt spid="_x0000_s130075"/>
                </a:ext>
                <a:ext uri="{FF2B5EF4-FFF2-40B4-BE49-F238E27FC236}">
                  <a16:creationId xmlns:a16="http://schemas.microsoft.com/office/drawing/2014/main" id="{00000000-0008-0000-1A00-00001BFC01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Dubbele paarden/pony's</a:t>
              </a:r>
            </a:p>
          </xdr:txBody>
        </xdr:sp>
        <xdr:clientData fPrintsWithSheet="0"/>
      </xdr:twoCellAnchor>
    </mc:Choice>
    <mc:Fallback/>
  </mc:AlternateContent>
</xdr:wsDr>
</file>

<file path=xl/drawings/drawing2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76200</xdr:colOff>
          <xdr:row>13</xdr:row>
          <xdr:rowOff>38100</xdr:rowOff>
        </xdr:from>
        <xdr:to>
          <xdr:col>2</xdr:col>
          <xdr:colOff>3028950</xdr:colOff>
          <xdr:row>17</xdr:row>
          <xdr:rowOff>127000</xdr:rowOff>
        </xdr:to>
        <xdr:sp macro="" textlink="">
          <xdr:nvSpPr>
            <xdr:cNvPr id="230402" name="Button 2" hidden="1">
              <a:extLst>
                <a:ext uri="{63B3BB69-23CF-44E3-9099-C40C66FF867C}">
                  <a14:compatExt spid="_x0000_s230402"/>
                </a:ext>
                <a:ext uri="{FF2B5EF4-FFF2-40B4-BE49-F238E27FC236}">
                  <a16:creationId xmlns:a16="http://schemas.microsoft.com/office/drawing/2014/main" id="{00000000-0008-0000-1B00-00000284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Tabbladen zichtbaar of verbergen</a:t>
              </a:r>
            </a:p>
          </xdr:txBody>
        </xdr:sp>
        <xdr:clientData fPrintsWithSheet="0"/>
      </xdr:twoCellAnchor>
    </mc:Choice>
    <mc:Fallback/>
  </mc:AlternateContent>
</xdr:wsDr>
</file>

<file path=xl/drawings/drawing2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1276350</xdr:colOff>
          <xdr:row>1</xdr:row>
          <xdr:rowOff>0</xdr:rowOff>
        </xdr:from>
        <xdr:to>
          <xdr:col>7</xdr:col>
          <xdr:colOff>2000250</xdr:colOff>
          <xdr:row>2</xdr:row>
          <xdr:rowOff>317500</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1C00-00000108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Afvaardiging opbouwen</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36545" name="Button 1" hidden="1">
              <a:extLst>
                <a:ext uri="{63B3BB69-23CF-44E3-9099-C40C66FF867C}">
                  <a14:compatExt spid="_x0000_s236545"/>
                </a:ext>
                <a:ext uri="{FF2B5EF4-FFF2-40B4-BE49-F238E27FC236}">
                  <a16:creationId xmlns:a16="http://schemas.microsoft.com/office/drawing/2014/main" id="{00000000-0008-0000-0300-000001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36546" name="Button 2" hidden="1">
              <a:extLst>
                <a:ext uri="{63B3BB69-23CF-44E3-9099-C40C66FF867C}">
                  <a14:compatExt spid="_x0000_s236546"/>
                </a:ext>
                <a:ext uri="{FF2B5EF4-FFF2-40B4-BE49-F238E27FC236}">
                  <a16:creationId xmlns:a16="http://schemas.microsoft.com/office/drawing/2014/main" id="{00000000-0008-0000-0300-000002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36547" name="Button 3" hidden="1">
              <a:extLst>
                <a:ext uri="{63B3BB69-23CF-44E3-9099-C40C66FF867C}">
                  <a14:compatExt spid="_x0000_s236547"/>
                </a:ext>
                <a:ext uri="{FF2B5EF4-FFF2-40B4-BE49-F238E27FC236}">
                  <a16:creationId xmlns:a16="http://schemas.microsoft.com/office/drawing/2014/main" id="{00000000-0008-0000-0300-000003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36548" name="Button 4" hidden="1">
              <a:extLst>
                <a:ext uri="{63B3BB69-23CF-44E3-9099-C40C66FF867C}">
                  <a14:compatExt spid="_x0000_s236548"/>
                </a:ext>
                <a:ext uri="{FF2B5EF4-FFF2-40B4-BE49-F238E27FC236}">
                  <a16:creationId xmlns:a16="http://schemas.microsoft.com/office/drawing/2014/main" id="{00000000-0008-0000-0300-000004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36549" name="Button 5" hidden="1">
              <a:extLst>
                <a:ext uri="{63B3BB69-23CF-44E3-9099-C40C66FF867C}">
                  <a14:compatExt spid="_x0000_s236549"/>
                </a:ext>
                <a:ext uri="{FF2B5EF4-FFF2-40B4-BE49-F238E27FC236}">
                  <a16:creationId xmlns:a16="http://schemas.microsoft.com/office/drawing/2014/main" id="{00000000-0008-0000-0300-000005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36550" name="Button 6" hidden="1">
              <a:extLst>
                <a:ext uri="{63B3BB69-23CF-44E3-9099-C40C66FF867C}">
                  <a14:compatExt spid="_x0000_s236550"/>
                </a:ext>
                <a:ext uri="{FF2B5EF4-FFF2-40B4-BE49-F238E27FC236}">
                  <a16:creationId xmlns:a16="http://schemas.microsoft.com/office/drawing/2014/main" id="{00000000-0008-0000-0300-000006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36551" name="Button 7" hidden="1">
              <a:extLst>
                <a:ext uri="{63B3BB69-23CF-44E3-9099-C40C66FF867C}">
                  <a14:compatExt spid="_x0000_s236551"/>
                </a:ext>
                <a:ext uri="{FF2B5EF4-FFF2-40B4-BE49-F238E27FC236}">
                  <a16:creationId xmlns:a16="http://schemas.microsoft.com/office/drawing/2014/main" id="{00000000-0008-0000-0300-000007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36552" name="Button 8" hidden="1">
              <a:extLst>
                <a:ext uri="{63B3BB69-23CF-44E3-9099-C40C66FF867C}">
                  <a14:compatExt spid="_x0000_s236552"/>
                </a:ext>
                <a:ext uri="{FF2B5EF4-FFF2-40B4-BE49-F238E27FC236}">
                  <a16:creationId xmlns:a16="http://schemas.microsoft.com/office/drawing/2014/main" id="{00000000-0008-0000-0300-000008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36553" name="Button 9" hidden="1">
              <a:extLst>
                <a:ext uri="{63B3BB69-23CF-44E3-9099-C40C66FF867C}">
                  <a14:compatExt spid="_x0000_s236553"/>
                </a:ext>
                <a:ext uri="{FF2B5EF4-FFF2-40B4-BE49-F238E27FC236}">
                  <a16:creationId xmlns:a16="http://schemas.microsoft.com/office/drawing/2014/main" id="{00000000-0008-0000-0300-000009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36554" name="Button 10" hidden="1">
              <a:extLst>
                <a:ext uri="{63B3BB69-23CF-44E3-9099-C40C66FF867C}">
                  <a14:compatExt spid="_x0000_s236554"/>
                </a:ext>
                <a:ext uri="{FF2B5EF4-FFF2-40B4-BE49-F238E27FC236}">
                  <a16:creationId xmlns:a16="http://schemas.microsoft.com/office/drawing/2014/main" id="{00000000-0008-0000-0300-00000A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36555" name="Button 11" hidden="1">
              <a:extLst>
                <a:ext uri="{63B3BB69-23CF-44E3-9099-C40C66FF867C}">
                  <a14:compatExt spid="_x0000_s236555"/>
                </a:ext>
                <a:ext uri="{FF2B5EF4-FFF2-40B4-BE49-F238E27FC236}">
                  <a16:creationId xmlns:a16="http://schemas.microsoft.com/office/drawing/2014/main" id="{00000000-0008-0000-0300-00000B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36556" name="Button 12" hidden="1">
              <a:extLst>
                <a:ext uri="{63B3BB69-23CF-44E3-9099-C40C66FF867C}">
                  <a14:compatExt spid="_x0000_s236556"/>
                </a:ext>
                <a:ext uri="{FF2B5EF4-FFF2-40B4-BE49-F238E27FC236}">
                  <a16:creationId xmlns:a16="http://schemas.microsoft.com/office/drawing/2014/main" id="{00000000-0008-0000-0300-00000C9C03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36557" name="Button 13" hidden="1">
              <a:extLst>
                <a:ext uri="{63B3BB69-23CF-44E3-9099-C40C66FF867C}">
                  <a14:compatExt spid="_x0000_s236557"/>
                </a:ext>
                <a:ext uri="{FF2B5EF4-FFF2-40B4-BE49-F238E27FC236}">
                  <a16:creationId xmlns:a16="http://schemas.microsoft.com/office/drawing/2014/main" id="{00000000-0008-0000-0300-00000D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36558" name="Button 14" hidden="1">
              <a:extLst>
                <a:ext uri="{63B3BB69-23CF-44E3-9099-C40C66FF867C}">
                  <a14:compatExt spid="_x0000_s236558"/>
                </a:ext>
                <a:ext uri="{FF2B5EF4-FFF2-40B4-BE49-F238E27FC236}">
                  <a16:creationId xmlns:a16="http://schemas.microsoft.com/office/drawing/2014/main" id="{00000000-0008-0000-0300-00000E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36559" name="Button 15" hidden="1">
              <a:extLst>
                <a:ext uri="{63B3BB69-23CF-44E3-9099-C40C66FF867C}">
                  <a14:compatExt spid="_x0000_s236559"/>
                </a:ext>
                <a:ext uri="{FF2B5EF4-FFF2-40B4-BE49-F238E27FC236}">
                  <a16:creationId xmlns:a16="http://schemas.microsoft.com/office/drawing/2014/main" id="{00000000-0008-0000-0300-00000F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36560" name="Button 16" hidden="1">
              <a:extLst>
                <a:ext uri="{63B3BB69-23CF-44E3-9099-C40C66FF867C}">
                  <a14:compatExt spid="_x0000_s236560"/>
                </a:ext>
                <a:ext uri="{FF2B5EF4-FFF2-40B4-BE49-F238E27FC236}">
                  <a16:creationId xmlns:a16="http://schemas.microsoft.com/office/drawing/2014/main" id="{00000000-0008-0000-0300-000010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36561" name="Button 17" hidden="1">
              <a:extLst>
                <a:ext uri="{63B3BB69-23CF-44E3-9099-C40C66FF867C}">
                  <a14:compatExt spid="_x0000_s236561"/>
                </a:ext>
                <a:ext uri="{FF2B5EF4-FFF2-40B4-BE49-F238E27FC236}">
                  <a16:creationId xmlns:a16="http://schemas.microsoft.com/office/drawing/2014/main" id="{00000000-0008-0000-0300-000011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36562" name="Button 18" hidden="1">
              <a:extLst>
                <a:ext uri="{63B3BB69-23CF-44E3-9099-C40C66FF867C}">
                  <a14:compatExt spid="_x0000_s236562"/>
                </a:ext>
                <a:ext uri="{FF2B5EF4-FFF2-40B4-BE49-F238E27FC236}">
                  <a16:creationId xmlns:a16="http://schemas.microsoft.com/office/drawing/2014/main" id="{00000000-0008-0000-0300-0000129C03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36563" name="Button 19" hidden="1">
              <a:extLst>
                <a:ext uri="{63B3BB69-23CF-44E3-9099-C40C66FF867C}">
                  <a14:compatExt spid="_x0000_s236563"/>
                </a:ext>
                <a:ext uri="{FF2B5EF4-FFF2-40B4-BE49-F238E27FC236}">
                  <a16:creationId xmlns:a16="http://schemas.microsoft.com/office/drawing/2014/main" id="{00000000-0008-0000-0300-0000139C03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36564" name="Button 20" hidden="1">
              <a:extLst>
                <a:ext uri="{63B3BB69-23CF-44E3-9099-C40C66FF867C}">
                  <a14:compatExt spid="_x0000_s236564"/>
                </a:ext>
                <a:ext uri="{FF2B5EF4-FFF2-40B4-BE49-F238E27FC236}">
                  <a16:creationId xmlns:a16="http://schemas.microsoft.com/office/drawing/2014/main" id="{00000000-0008-0000-0300-0000149C03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36565" name="Button 21" hidden="1">
              <a:extLst>
                <a:ext uri="{63B3BB69-23CF-44E3-9099-C40C66FF867C}">
                  <a14:compatExt spid="_x0000_s236565"/>
                </a:ext>
                <a:ext uri="{FF2B5EF4-FFF2-40B4-BE49-F238E27FC236}">
                  <a16:creationId xmlns:a16="http://schemas.microsoft.com/office/drawing/2014/main" id="{00000000-0008-0000-0300-0000159C03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36566" name="Button 22" hidden="1">
              <a:extLst>
                <a:ext uri="{63B3BB69-23CF-44E3-9099-C40C66FF867C}">
                  <a14:compatExt spid="_x0000_s236566"/>
                </a:ext>
                <a:ext uri="{FF2B5EF4-FFF2-40B4-BE49-F238E27FC236}">
                  <a16:creationId xmlns:a16="http://schemas.microsoft.com/office/drawing/2014/main" id="{00000000-0008-0000-0300-0000169C03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36567" name="Button 23" hidden="1">
              <a:extLst>
                <a:ext uri="{63B3BB69-23CF-44E3-9099-C40C66FF867C}">
                  <a14:compatExt spid="_x0000_s236567"/>
                </a:ext>
                <a:ext uri="{FF2B5EF4-FFF2-40B4-BE49-F238E27FC236}">
                  <a16:creationId xmlns:a16="http://schemas.microsoft.com/office/drawing/2014/main" id="{00000000-0008-0000-0300-0000179C03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36568" name="Button 24" hidden="1">
              <a:extLst>
                <a:ext uri="{63B3BB69-23CF-44E3-9099-C40C66FF867C}">
                  <a14:compatExt spid="_x0000_s236568"/>
                </a:ext>
                <a:ext uri="{FF2B5EF4-FFF2-40B4-BE49-F238E27FC236}">
                  <a16:creationId xmlns:a16="http://schemas.microsoft.com/office/drawing/2014/main" id="{00000000-0008-0000-0300-000018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36570" name="Button 26" hidden="1">
              <a:extLst>
                <a:ext uri="{63B3BB69-23CF-44E3-9099-C40C66FF867C}">
                  <a14:compatExt spid="_x0000_s236570"/>
                </a:ext>
                <a:ext uri="{FF2B5EF4-FFF2-40B4-BE49-F238E27FC236}">
                  <a16:creationId xmlns:a16="http://schemas.microsoft.com/office/drawing/2014/main" id="{00000000-0008-0000-0300-00001A9C03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36571" name="Button 27" hidden="1">
              <a:extLst>
                <a:ext uri="{63B3BB69-23CF-44E3-9099-C40C66FF867C}">
                  <a14:compatExt spid="_x0000_s236571"/>
                </a:ext>
                <a:ext uri="{FF2B5EF4-FFF2-40B4-BE49-F238E27FC236}">
                  <a16:creationId xmlns:a16="http://schemas.microsoft.com/office/drawing/2014/main" id="{00000000-0008-0000-0300-00001B9C03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66241" name="Button 1" hidden="1">
              <a:extLst>
                <a:ext uri="{63B3BB69-23CF-44E3-9099-C40C66FF867C}">
                  <a14:compatExt spid="_x0000_s266241"/>
                </a:ext>
                <a:ext uri="{FF2B5EF4-FFF2-40B4-BE49-F238E27FC236}">
                  <a16:creationId xmlns:a16="http://schemas.microsoft.com/office/drawing/2014/main" id="{00000000-0008-0000-0400-000001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66242" name="Button 2" hidden="1">
              <a:extLst>
                <a:ext uri="{63B3BB69-23CF-44E3-9099-C40C66FF867C}">
                  <a14:compatExt spid="_x0000_s266242"/>
                </a:ext>
                <a:ext uri="{FF2B5EF4-FFF2-40B4-BE49-F238E27FC236}">
                  <a16:creationId xmlns:a16="http://schemas.microsoft.com/office/drawing/2014/main" id="{00000000-0008-0000-0400-000002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66243" name="Button 3" hidden="1">
              <a:extLst>
                <a:ext uri="{63B3BB69-23CF-44E3-9099-C40C66FF867C}">
                  <a14:compatExt spid="_x0000_s266243"/>
                </a:ext>
                <a:ext uri="{FF2B5EF4-FFF2-40B4-BE49-F238E27FC236}">
                  <a16:creationId xmlns:a16="http://schemas.microsoft.com/office/drawing/2014/main" id="{00000000-0008-0000-0400-000003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66244" name="Button 4" hidden="1">
              <a:extLst>
                <a:ext uri="{63B3BB69-23CF-44E3-9099-C40C66FF867C}">
                  <a14:compatExt spid="_x0000_s266244"/>
                </a:ext>
                <a:ext uri="{FF2B5EF4-FFF2-40B4-BE49-F238E27FC236}">
                  <a16:creationId xmlns:a16="http://schemas.microsoft.com/office/drawing/2014/main" id="{00000000-0008-0000-0400-000004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66245" name="Button 5" hidden="1">
              <a:extLst>
                <a:ext uri="{63B3BB69-23CF-44E3-9099-C40C66FF867C}">
                  <a14:compatExt spid="_x0000_s266245"/>
                </a:ext>
                <a:ext uri="{FF2B5EF4-FFF2-40B4-BE49-F238E27FC236}">
                  <a16:creationId xmlns:a16="http://schemas.microsoft.com/office/drawing/2014/main" id="{00000000-0008-0000-0400-000005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66246" name="Button 6" hidden="1">
              <a:extLst>
                <a:ext uri="{63B3BB69-23CF-44E3-9099-C40C66FF867C}">
                  <a14:compatExt spid="_x0000_s266246"/>
                </a:ext>
                <a:ext uri="{FF2B5EF4-FFF2-40B4-BE49-F238E27FC236}">
                  <a16:creationId xmlns:a16="http://schemas.microsoft.com/office/drawing/2014/main" id="{00000000-0008-0000-0400-000006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66247" name="Button 7" hidden="1">
              <a:extLst>
                <a:ext uri="{63B3BB69-23CF-44E3-9099-C40C66FF867C}">
                  <a14:compatExt spid="_x0000_s266247"/>
                </a:ext>
                <a:ext uri="{FF2B5EF4-FFF2-40B4-BE49-F238E27FC236}">
                  <a16:creationId xmlns:a16="http://schemas.microsoft.com/office/drawing/2014/main" id="{00000000-0008-0000-0400-000007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66248" name="Button 8" hidden="1">
              <a:extLst>
                <a:ext uri="{63B3BB69-23CF-44E3-9099-C40C66FF867C}">
                  <a14:compatExt spid="_x0000_s266248"/>
                </a:ext>
                <a:ext uri="{FF2B5EF4-FFF2-40B4-BE49-F238E27FC236}">
                  <a16:creationId xmlns:a16="http://schemas.microsoft.com/office/drawing/2014/main" id="{00000000-0008-0000-0400-000008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66249" name="Button 9" hidden="1">
              <a:extLst>
                <a:ext uri="{63B3BB69-23CF-44E3-9099-C40C66FF867C}">
                  <a14:compatExt spid="_x0000_s266249"/>
                </a:ext>
                <a:ext uri="{FF2B5EF4-FFF2-40B4-BE49-F238E27FC236}">
                  <a16:creationId xmlns:a16="http://schemas.microsoft.com/office/drawing/2014/main" id="{00000000-0008-0000-0400-000009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66250" name="Button 10" hidden="1">
              <a:extLst>
                <a:ext uri="{63B3BB69-23CF-44E3-9099-C40C66FF867C}">
                  <a14:compatExt spid="_x0000_s266250"/>
                </a:ext>
                <a:ext uri="{FF2B5EF4-FFF2-40B4-BE49-F238E27FC236}">
                  <a16:creationId xmlns:a16="http://schemas.microsoft.com/office/drawing/2014/main" id="{00000000-0008-0000-0400-00000A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66251" name="Button 11" hidden="1">
              <a:extLst>
                <a:ext uri="{63B3BB69-23CF-44E3-9099-C40C66FF867C}">
                  <a14:compatExt spid="_x0000_s266251"/>
                </a:ext>
                <a:ext uri="{FF2B5EF4-FFF2-40B4-BE49-F238E27FC236}">
                  <a16:creationId xmlns:a16="http://schemas.microsoft.com/office/drawing/2014/main" id="{00000000-0008-0000-0400-00000B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66252" name="Button 12" hidden="1">
              <a:extLst>
                <a:ext uri="{63B3BB69-23CF-44E3-9099-C40C66FF867C}">
                  <a14:compatExt spid="_x0000_s266252"/>
                </a:ext>
                <a:ext uri="{FF2B5EF4-FFF2-40B4-BE49-F238E27FC236}">
                  <a16:creationId xmlns:a16="http://schemas.microsoft.com/office/drawing/2014/main" id="{00000000-0008-0000-0400-00000C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66253" name="Button 13" hidden="1">
              <a:extLst>
                <a:ext uri="{63B3BB69-23CF-44E3-9099-C40C66FF867C}">
                  <a14:compatExt spid="_x0000_s266253"/>
                </a:ext>
                <a:ext uri="{FF2B5EF4-FFF2-40B4-BE49-F238E27FC236}">
                  <a16:creationId xmlns:a16="http://schemas.microsoft.com/office/drawing/2014/main" id="{00000000-0008-0000-0400-00000D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66254" name="Button 14" hidden="1">
              <a:extLst>
                <a:ext uri="{63B3BB69-23CF-44E3-9099-C40C66FF867C}">
                  <a14:compatExt spid="_x0000_s266254"/>
                </a:ext>
                <a:ext uri="{FF2B5EF4-FFF2-40B4-BE49-F238E27FC236}">
                  <a16:creationId xmlns:a16="http://schemas.microsoft.com/office/drawing/2014/main" id="{00000000-0008-0000-0400-00000E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66255" name="Button 15" hidden="1">
              <a:extLst>
                <a:ext uri="{63B3BB69-23CF-44E3-9099-C40C66FF867C}">
                  <a14:compatExt spid="_x0000_s266255"/>
                </a:ext>
                <a:ext uri="{FF2B5EF4-FFF2-40B4-BE49-F238E27FC236}">
                  <a16:creationId xmlns:a16="http://schemas.microsoft.com/office/drawing/2014/main" id="{00000000-0008-0000-0400-00000F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66256" name="Button 16" hidden="1">
              <a:extLst>
                <a:ext uri="{63B3BB69-23CF-44E3-9099-C40C66FF867C}">
                  <a14:compatExt spid="_x0000_s266256"/>
                </a:ext>
                <a:ext uri="{FF2B5EF4-FFF2-40B4-BE49-F238E27FC236}">
                  <a16:creationId xmlns:a16="http://schemas.microsoft.com/office/drawing/2014/main" id="{00000000-0008-0000-0400-000010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66257" name="Button 17" hidden="1">
              <a:extLst>
                <a:ext uri="{63B3BB69-23CF-44E3-9099-C40C66FF867C}">
                  <a14:compatExt spid="_x0000_s266257"/>
                </a:ext>
                <a:ext uri="{FF2B5EF4-FFF2-40B4-BE49-F238E27FC236}">
                  <a16:creationId xmlns:a16="http://schemas.microsoft.com/office/drawing/2014/main" id="{00000000-0008-0000-0400-000011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66258" name="Button 18" hidden="1">
              <a:extLst>
                <a:ext uri="{63B3BB69-23CF-44E3-9099-C40C66FF867C}">
                  <a14:compatExt spid="_x0000_s266258"/>
                </a:ext>
                <a:ext uri="{FF2B5EF4-FFF2-40B4-BE49-F238E27FC236}">
                  <a16:creationId xmlns:a16="http://schemas.microsoft.com/office/drawing/2014/main" id="{00000000-0008-0000-0400-000012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66259" name="Button 19" hidden="1">
              <a:extLst>
                <a:ext uri="{63B3BB69-23CF-44E3-9099-C40C66FF867C}">
                  <a14:compatExt spid="_x0000_s266259"/>
                </a:ext>
                <a:ext uri="{FF2B5EF4-FFF2-40B4-BE49-F238E27FC236}">
                  <a16:creationId xmlns:a16="http://schemas.microsoft.com/office/drawing/2014/main" id="{00000000-0008-0000-0400-000013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66260" name="Button 20" hidden="1">
              <a:extLst>
                <a:ext uri="{63B3BB69-23CF-44E3-9099-C40C66FF867C}">
                  <a14:compatExt spid="_x0000_s266260"/>
                </a:ext>
                <a:ext uri="{FF2B5EF4-FFF2-40B4-BE49-F238E27FC236}">
                  <a16:creationId xmlns:a16="http://schemas.microsoft.com/office/drawing/2014/main" id="{00000000-0008-0000-0400-000014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66261" name="Button 21" hidden="1">
              <a:extLst>
                <a:ext uri="{63B3BB69-23CF-44E3-9099-C40C66FF867C}">
                  <a14:compatExt spid="_x0000_s266261"/>
                </a:ext>
                <a:ext uri="{FF2B5EF4-FFF2-40B4-BE49-F238E27FC236}">
                  <a16:creationId xmlns:a16="http://schemas.microsoft.com/office/drawing/2014/main" id="{00000000-0008-0000-0400-000015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66262" name="Button 22" hidden="1">
              <a:extLst>
                <a:ext uri="{63B3BB69-23CF-44E3-9099-C40C66FF867C}">
                  <a14:compatExt spid="_x0000_s266262"/>
                </a:ext>
                <a:ext uri="{FF2B5EF4-FFF2-40B4-BE49-F238E27FC236}">
                  <a16:creationId xmlns:a16="http://schemas.microsoft.com/office/drawing/2014/main" id="{00000000-0008-0000-0400-000016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66263" name="Button 23" hidden="1">
              <a:extLst>
                <a:ext uri="{63B3BB69-23CF-44E3-9099-C40C66FF867C}">
                  <a14:compatExt spid="_x0000_s266263"/>
                </a:ext>
                <a:ext uri="{FF2B5EF4-FFF2-40B4-BE49-F238E27FC236}">
                  <a16:creationId xmlns:a16="http://schemas.microsoft.com/office/drawing/2014/main" id="{00000000-0008-0000-0400-000017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66264" name="Button 24" hidden="1">
              <a:extLst>
                <a:ext uri="{63B3BB69-23CF-44E3-9099-C40C66FF867C}">
                  <a14:compatExt spid="_x0000_s266264"/>
                </a:ext>
                <a:ext uri="{FF2B5EF4-FFF2-40B4-BE49-F238E27FC236}">
                  <a16:creationId xmlns:a16="http://schemas.microsoft.com/office/drawing/2014/main" id="{00000000-0008-0000-0400-000018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66265" name="Button 25" hidden="1">
              <a:extLst>
                <a:ext uri="{63B3BB69-23CF-44E3-9099-C40C66FF867C}">
                  <a14:compatExt spid="_x0000_s266265"/>
                </a:ext>
                <a:ext uri="{FF2B5EF4-FFF2-40B4-BE49-F238E27FC236}">
                  <a16:creationId xmlns:a16="http://schemas.microsoft.com/office/drawing/2014/main" id="{00000000-0008-0000-0400-000019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66266" name="Button 26" hidden="1">
              <a:extLst>
                <a:ext uri="{63B3BB69-23CF-44E3-9099-C40C66FF867C}">
                  <a14:compatExt spid="_x0000_s266266"/>
                </a:ext>
                <a:ext uri="{FF2B5EF4-FFF2-40B4-BE49-F238E27FC236}">
                  <a16:creationId xmlns:a16="http://schemas.microsoft.com/office/drawing/2014/main" id="{00000000-0008-0000-0400-00001A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67265" name="Button 1" hidden="1">
              <a:extLst>
                <a:ext uri="{63B3BB69-23CF-44E3-9099-C40C66FF867C}">
                  <a14:compatExt spid="_x0000_s267265"/>
                </a:ext>
                <a:ext uri="{FF2B5EF4-FFF2-40B4-BE49-F238E27FC236}">
                  <a16:creationId xmlns:a16="http://schemas.microsoft.com/office/drawing/2014/main" id="{00000000-0008-0000-0500-000001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67266" name="Button 2" hidden="1">
              <a:extLst>
                <a:ext uri="{63B3BB69-23CF-44E3-9099-C40C66FF867C}">
                  <a14:compatExt spid="_x0000_s267266"/>
                </a:ext>
                <a:ext uri="{FF2B5EF4-FFF2-40B4-BE49-F238E27FC236}">
                  <a16:creationId xmlns:a16="http://schemas.microsoft.com/office/drawing/2014/main" id="{00000000-0008-0000-0500-000002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67267" name="Button 3" hidden="1">
              <a:extLst>
                <a:ext uri="{63B3BB69-23CF-44E3-9099-C40C66FF867C}">
                  <a14:compatExt spid="_x0000_s267267"/>
                </a:ext>
                <a:ext uri="{FF2B5EF4-FFF2-40B4-BE49-F238E27FC236}">
                  <a16:creationId xmlns:a16="http://schemas.microsoft.com/office/drawing/2014/main" id="{00000000-0008-0000-0500-000003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67268" name="Button 4" hidden="1">
              <a:extLst>
                <a:ext uri="{63B3BB69-23CF-44E3-9099-C40C66FF867C}">
                  <a14:compatExt spid="_x0000_s267268"/>
                </a:ext>
                <a:ext uri="{FF2B5EF4-FFF2-40B4-BE49-F238E27FC236}">
                  <a16:creationId xmlns:a16="http://schemas.microsoft.com/office/drawing/2014/main" id="{00000000-0008-0000-0500-000004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67269" name="Button 5" hidden="1">
              <a:extLst>
                <a:ext uri="{63B3BB69-23CF-44E3-9099-C40C66FF867C}">
                  <a14:compatExt spid="_x0000_s267269"/>
                </a:ext>
                <a:ext uri="{FF2B5EF4-FFF2-40B4-BE49-F238E27FC236}">
                  <a16:creationId xmlns:a16="http://schemas.microsoft.com/office/drawing/2014/main" id="{00000000-0008-0000-0500-000005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67270" name="Button 6" hidden="1">
              <a:extLst>
                <a:ext uri="{63B3BB69-23CF-44E3-9099-C40C66FF867C}">
                  <a14:compatExt spid="_x0000_s267270"/>
                </a:ext>
                <a:ext uri="{FF2B5EF4-FFF2-40B4-BE49-F238E27FC236}">
                  <a16:creationId xmlns:a16="http://schemas.microsoft.com/office/drawing/2014/main" id="{00000000-0008-0000-0500-000006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67271" name="Button 7" hidden="1">
              <a:extLst>
                <a:ext uri="{63B3BB69-23CF-44E3-9099-C40C66FF867C}">
                  <a14:compatExt spid="_x0000_s267271"/>
                </a:ext>
                <a:ext uri="{FF2B5EF4-FFF2-40B4-BE49-F238E27FC236}">
                  <a16:creationId xmlns:a16="http://schemas.microsoft.com/office/drawing/2014/main" id="{00000000-0008-0000-0500-000007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67272" name="Button 8" hidden="1">
              <a:extLst>
                <a:ext uri="{63B3BB69-23CF-44E3-9099-C40C66FF867C}">
                  <a14:compatExt spid="_x0000_s267272"/>
                </a:ext>
                <a:ext uri="{FF2B5EF4-FFF2-40B4-BE49-F238E27FC236}">
                  <a16:creationId xmlns:a16="http://schemas.microsoft.com/office/drawing/2014/main" id="{00000000-0008-0000-0500-000008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67273" name="Button 9" hidden="1">
              <a:extLst>
                <a:ext uri="{63B3BB69-23CF-44E3-9099-C40C66FF867C}">
                  <a14:compatExt spid="_x0000_s267273"/>
                </a:ext>
                <a:ext uri="{FF2B5EF4-FFF2-40B4-BE49-F238E27FC236}">
                  <a16:creationId xmlns:a16="http://schemas.microsoft.com/office/drawing/2014/main" id="{00000000-0008-0000-0500-000009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67274" name="Button 10" hidden="1">
              <a:extLst>
                <a:ext uri="{63B3BB69-23CF-44E3-9099-C40C66FF867C}">
                  <a14:compatExt spid="_x0000_s267274"/>
                </a:ext>
                <a:ext uri="{FF2B5EF4-FFF2-40B4-BE49-F238E27FC236}">
                  <a16:creationId xmlns:a16="http://schemas.microsoft.com/office/drawing/2014/main" id="{00000000-0008-0000-0500-00000A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67275" name="Button 11" hidden="1">
              <a:extLst>
                <a:ext uri="{63B3BB69-23CF-44E3-9099-C40C66FF867C}">
                  <a14:compatExt spid="_x0000_s267275"/>
                </a:ext>
                <a:ext uri="{FF2B5EF4-FFF2-40B4-BE49-F238E27FC236}">
                  <a16:creationId xmlns:a16="http://schemas.microsoft.com/office/drawing/2014/main" id="{00000000-0008-0000-0500-00000B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67276" name="Button 12" hidden="1">
              <a:extLst>
                <a:ext uri="{63B3BB69-23CF-44E3-9099-C40C66FF867C}">
                  <a14:compatExt spid="_x0000_s267276"/>
                </a:ext>
                <a:ext uri="{FF2B5EF4-FFF2-40B4-BE49-F238E27FC236}">
                  <a16:creationId xmlns:a16="http://schemas.microsoft.com/office/drawing/2014/main" id="{00000000-0008-0000-0500-00000C1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67277" name="Button 13" hidden="1">
              <a:extLst>
                <a:ext uri="{63B3BB69-23CF-44E3-9099-C40C66FF867C}">
                  <a14:compatExt spid="_x0000_s267277"/>
                </a:ext>
                <a:ext uri="{FF2B5EF4-FFF2-40B4-BE49-F238E27FC236}">
                  <a16:creationId xmlns:a16="http://schemas.microsoft.com/office/drawing/2014/main" id="{00000000-0008-0000-0500-00000D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67278" name="Button 14" hidden="1">
              <a:extLst>
                <a:ext uri="{63B3BB69-23CF-44E3-9099-C40C66FF867C}">
                  <a14:compatExt spid="_x0000_s267278"/>
                </a:ext>
                <a:ext uri="{FF2B5EF4-FFF2-40B4-BE49-F238E27FC236}">
                  <a16:creationId xmlns:a16="http://schemas.microsoft.com/office/drawing/2014/main" id="{00000000-0008-0000-0500-00000E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67279" name="Button 15" hidden="1">
              <a:extLst>
                <a:ext uri="{63B3BB69-23CF-44E3-9099-C40C66FF867C}">
                  <a14:compatExt spid="_x0000_s267279"/>
                </a:ext>
                <a:ext uri="{FF2B5EF4-FFF2-40B4-BE49-F238E27FC236}">
                  <a16:creationId xmlns:a16="http://schemas.microsoft.com/office/drawing/2014/main" id="{00000000-0008-0000-0500-00000F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67280" name="Button 16" hidden="1">
              <a:extLst>
                <a:ext uri="{63B3BB69-23CF-44E3-9099-C40C66FF867C}">
                  <a14:compatExt spid="_x0000_s267280"/>
                </a:ext>
                <a:ext uri="{FF2B5EF4-FFF2-40B4-BE49-F238E27FC236}">
                  <a16:creationId xmlns:a16="http://schemas.microsoft.com/office/drawing/2014/main" id="{00000000-0008-0000-0500-000010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67281" name="Button 17" hidden="1">
              <a:extLst>
                <a:ext uri="{63B3BB69-23CF-44E3-9099-C40C66FF867C}">
                  <a14:compatExt spid="_x0000_s267281"/>
                </a:ext>
                <a:ext uri="{FF2B5EF4-FFF2-40B4-BE49-F238E27FC236}">
                  <a16:creationId xmlns:a16="http://schemas.microsoft.com/office/drawing/2014/main" id="{00000000-0008-0000-0500-000011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67282" name="Button 18" hidden="1">
              <a:extLst>
                <a:ext uri="{63B3BB69-23CF-44E3-9099-C40C66FF867C}">
                  <a14:compatExt spid="_x0000_s267282"/>
                </a:ext>
                <a:ext uri="{FF2B5EF4-FFF2-40B4-BE49-F238E27FC236}">
                  <a16:creationId xmlns:a16="http://schemas.microsoft.com/office/drawing/2014/main" id="{00000000-0008-0000-0500-0000121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67283" name="Button 19" hidden="1">
              <a:extLst>
                <a:ext uri="{63B3BB69-23CF-44E3-9099-C40C66FF867C}">
                  <a14:compatExt spid="_x0000_s267283"/>
                </a:ext>
                <a:ext uri="{FF2B5EF4-FFF2-40B4-BE49-F238E27FC236}">
                  <a16:creationId xmlns:a16="http://schemas.microsoft.com/office/drawing/2014/main" id="{00000000-0008-0000-0500-0000131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67284" name="Button 20" hidden="1">
              <a:extLst>
                <a:ext uri="{63B3BB69-23CF-44E3-9099-C40C66FF867C}">
                  <a14:compatExt spid="_x0000_s267284"/>
                </a:ext>
                <a:ext uri="{FF2B5EF4-FFF2-40B4-BE49-F238E27FC236}">
                  <a16:creationId xmlns:a16="http://schemas.microsoft.com/office/drawing/2014/main" id="{00000000-0008-0000-0500-0000141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67285" name="Button 21" hidden="1">
              <a:extLst>
                <a:ext uri="{63B3BB69-23CF-44E3-9099-C40C66FF867C}">
                  <a14:compatExt spid="_x0000_s267285"/>
                </a:ext>
                <a:ext uri="{FF2B5EF4-FFF2-40B4-BE49-F238E27FC236}">
                  <a16:creationId xmlns:a16="http://schemas.microsoft.com/office/drawing/2014/main" id="{00000000-0008-0000-0500-0000151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67286" name="Button 22" hidden="1">
              <a:extLst>
                <a:ext uri="{63B3BB69-23CF-44E3-9099-C40C66FF867C}">
                  <a14:compatExt spid="_x0000_s267286"/>
                </a:ext>
                <a:ext uri="{FF2B5EF4-FFF2-40B4-BE49-F238E27FC236}">
                  <a16:creationId xmlns:a16="http://schemas.microsoft.com/office/drawing/2014/main" id="{00000000-0008-0000-0500-0000161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67287" name="Button 23" hidden="1">
              <a:extLst>
                <a:ext uri="{63B3BB69-23CF-44E3-9099-C40C66FF867C}">
                  <a14:compatExt spid="_x0000_s267287"/>
                </a:ext>
                <a:ext uri="{FF2B5EF4-FFF2-40B4-BE49-F238E27FC236}">
                  <a16:creationId xmlns:a16="http://schemas.microsoft.com/office/drawing/2014/main" id="{00000000-0008-0000-0500-0000171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67288" name="Button 24" hidden="1">
              <a:extLst>
                <a:ext uri="{63B3BB69-23CF-44E3-9099-C40C66FF867C}">
                  <a14:compatExt spid="_x0000_s267288"/>
                </a:ext>
                <a:ext uri="{FF2B5EF4-FFF2-40B4-BE49-F238E27FC236}">
                  <a16:creationId xmlns:a16="http://schemas.microsoft.com/office/drawing/2014/main" id="{00000000-0008-0000-0500-000018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67289" name="Button 25" hidden="1">
              <a:extLst>
                <a:ext uri="{63B3BB69-23CF-44E3-9099-C40C66FF867C}">
                  <a14:compatExt spid="_x0000_s267289"/>
                </a:ext>
                <a:ext uri="{FF2B5EF4-FFF2-40B4-BE49-F238E27FC236}">
                  <a16:creationId xmlns:a16="http://schemas.microsoft.com/office/drawing/2014/main" id="{00000000-0008-0000-0500-0000191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67290" name="Button 26" hidden="1">
              <a:extLst>
                <a:ext uri="{63B3BB69-23CF-44E3-9099-C40C66FF867C}">
                  <a14:compatExt spid="_x0000_s267290"/>
                </a:ext>
                <a:ext uri="{FF2B5EF4-FFF2-40B4-BE49-F238E27FC236}">
                  <a16:creationId xmlns:a16="http://schemas.microsoft.com/office/drawing/2014/main" id="{00000000-0008-0000-0500-00001A1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68289" name="Button 1" hidden="1">
              <a:extLst>
                <a:ext uri="{63B3BB69-23CF-44E3-9099-C40C66FF867C}">
                  <a14:compatExt spid="_x0000_s268289"/>
                </a:ext>
                <a:ext uri="{FF2B5EF4-FFF2-40B4-BE49-F238E27FC236}">
                  <a16:creationId xmlns:a16="http://schemas.microsoft.com/office/drawing/2014/main" id="{00000000-0008-0000-0600-000001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68290" name="Button 2" hidden="1">
              <a:extLst>
                <a:ext uri="{63B3BB69-23CF-44E3-9099-C40C66FF867C}">
                  <a14:compatExt spid="_x0000_s268290"/>
                </a:ext>
                <a:ext uri="{FF2B5EF4-FFF2-40B4-BE49-F238E27FC236}">
                  <a16:creationId xmlns:a16="http://schemas.microsoft.com/office/drawing/2014/main" id="{00000000-0008-0000-0600-000002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68291" name="Button 3" hidden="1">
              <a:extLst>
                <a:ext uri="{63B3BB69-23CF-44E3-9099-C40C66FF867C}">
                  <a14:compatExt spid="_x0000_s268291"/>
                </a:ext>
                <a:ext uri="{FF2B5EF4-FFF2-40B4-BE49-F238E27FC236}">
                  <a16:creationId xmlns:a16="http://schemas.microsoft.com/office/drawing/2014/main" id="{00000000-0008-0000-0600-000003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68292" name="Button 4" hidden="1">
              <a:extLst>
                <a:ext uri="{63B3BB69-23CF-44E3-9099-C40C66FF867C}">
                  <a14:compatExt spid="_x0000_s268292"/>
                </a:ext>
                <a:ext uri="{FF2B5EF4-FFF2-40B4-BE49-F238E27FC236}">
                  <a16:creationId xmlns:a16="http://schemas.microsoft.com/office/drawing/2014/main" id="{00000000-0008-0000-0600-000004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68293" name="Button 5" hidden="1">
              <a:extLst>
                <a:ext uri="{63B3BB69-23CF-44E3-9099-C40C66FF867C}">
                  <a14:compatExt spid="_x0000_s268293"/>
                </a:ext>
                <a:ext uri="{FF2B5EF4-FFF2-40B4-BE49-F238E27FC236}">
                  <a16:creationId xmlns:a16="http://schemas.microsoft.com/office/drawing/2014/main" id="{00000000-0008-0000-0600-000005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68294" name="Button 6" hidden="1">
              <a:extLst>
                <a:ext uri="{63B3BB69-23CF-44E3-9099-C40C66FF867C}">
                  <a14:compatExt spid="_x0000_s268294"/>
                </a:ext>
                <a:ext uri="{FF2B5EF4-FFF2-40B4-BE49-F238E27FC236}">
                  <a16:creationId xmlns:a16="http://schemas.microsoft.com/office/drawing/2014/main" id="{00000000-0008-0000-0600-000006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68295" name="Button 7" hidden="1">
              <a:extLst>
                <a:ext uri="{63B3BB69-23CF-44E3-9099-C40C66FF867C}">
                  <a14:compatExt spid="_x0000_s268295"/>
                </a:ext>
                <a:ext uri="{FF2B5EF4-FFF2-40B4-BE49-F238E27FC236}">
                  <a16:creationId xmlns:a16="http://schemas.microsoft.com/office/drawing/2014/main" id="{00000000-0008-0000-0600-000007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68296" name="Button 8" hidden="1">
              <a:extLst>
                <a:ext uri="{63B3BB69-23CF-44E3-9099-C40C66FF867C}">
                  <a14:compatExt spid="_x0000_s268296"/>
                </a:ext>
                <a:ext uri="{FF2B5EF4-FFF2-40B4-BE49-F238E27FC236}">
                  <a16:creationId xmlns:a16="http://schemas.microsoft.com/office/drawing/2014/main" id="{00000000-0008-0000-0600-000008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68297" name="Button 9" hidden="1">
              <a:extLst>
                <a:ext uri="{63B3BB69-23CF-44E3-9099-C40C66FF867C}">
                  <a14:compatExt spid="_x0000_s268297"/>
                </a:ext>
                <a:ext uri="{FF2B5EF4-FFF2-40B4-BE49-F238E27FC236}">
                  <a16:creationId xmlns:a16="http://schemas.microsoft.com/office/drawing/2014/main" id="{00000000-0008-0000-0600-000009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68298" name="Button 10" hidden="1">
              <a:extLst>
                <a:ext uri="{63B3BB69-23CF-44E3-9099-C40C66FF867C}">
                  <a14:compatExt spid="_x0000_s268298"/>
                </a:ext>
                <a:ext uri="{FF2B5EF4-FFF2-40B4-BE49-F238E27FC236}">
                  <a16:creationId xmlns:a16="http://schemas.microsoft.com/office/drawing/2014/main" id="{00000000-0008-0000-0600-00000A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68299" name="Button 11" hidden="1">
              <a:extLst>
                <a:ext uri="{63B3BB69-23CF-44E3-9099-C40C66FF867C}">
                  <a14:compatExt spid="_x0000_s268299"/>
                </a:ext>
                <a:ext uri="{FF2B5EF4-FFF2-40B4-BE49-F238E27FC236}">
                  <a16:creationId xmlns:a16="http://schemas.microsoft.com/office/drawing/2014/main" id="{00000000-0008-0000-0600-00000B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68300" name="Button 12" hidden="1">
              <a:extLst>
                <a:ext uri="{63B3BB69-23CF-44E3-9099-C40C66FF867C}">
                  <a14:compatExt spid="_x0000_s268300"/>
                </a:ext>
                <a:ext uri="{FF2B5EF4-FFF2-40B4-BE49-F238E27FC236}">
                  <a16:creationId xmlns:a16="http://schemas.microsoft.com/office/drawing/2014/main" id="{00000000-0008-0000-0600-00000C1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68301" name="Button 13" hidden="1">
              <a:extLst>
                <a:ext uri="{63B3BB69-23CF-44E3-9099-C40C66FF867C}">
                  <a14:compatExt spid="_x0000_s268301"/>
                </a:ext>
                <a:ext uri="{FF2B5EF4-FFF2-40B4-BE49-F238E27FC236}">
                  <a16:creationId xmlns:a16="http://schemas.microsoft.com/office/drawing/2014/main" id="{00000000-0008-0000-0600-00000D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68302" name="Button 14" hidden="1">
              <a:extLst>
                <a:ext uri="{63B3BB69-23CF-44E3-9099-C40C66FF867C}">
                  <a14:compatExt spid="_x0000_s268302"/>
                </a:ext>
                <a:ext uri="{FF2B5EF4-FFF2-40B4-BE49-F238E27FC236}">
                  <a16:creationId xmlns:a16="http://schemas.microsoft.com/office/drawing/2014/main" id="{00000000-0008-0000-0600-00000E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68303" name="Button 15" hidden="1">
              <a:extLst>
                <a:ext uri="{63B3BB69-23CF-44E3-9099-C40C66FF867C}">
                  <a14:compatExt spid="_x0000_s268303"/>
                </a:ext>
                <a:ext uri="{FF2B5EF4-FFF2-40B4-BE49-F238E27FC236}">
                  <a16:creationId xmlns:a16="http://schemas.microsoft.com/office/drawing/2014/main" id="{00000000-0008-0000-0600-00000F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68304" name="Button 16" hidden="1">
              <a:extLst>
                <a:ext uri="{63B3BB69-23CF-44E3-9099-C40C66FF867C}">
                  <a14:compatExt spid="_x0000_s268304"/>
                </a:ext>
                <a:ext uri="{FF2B5EF4-FFF2-40B4-BE49-F238E27FC236}">
                  <a16:creationId xmlns:a16="http://schemas.microsoft.com/office/drawing/2014/main" id="{00000000-0008-0000-0600-000010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68305" name="Button 17" hidden="1">
              <a:extLst>
                <a:ext uri="{63B3BB69-23CF-44E3-9099-C40C66FF867C}">
                  <a14:compatExt spid="_x0000_s268305"/>
                </a:ext>
                <a:ext uri="{FF2B5EF4-FFF2-40B4-BE49-F238E27FC236}">
                  <a16:creationId xmlns:a16="http://schemas.microsoft.com/office/drawing/2014/main" id="{00000000-0008-0000-0600-000011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68306" name="Button 18" hidden="1">
              <a:extLst>
                <a:ext uri="{63B3BB69-23CF-44E3-9099-C40C66FF867C}">
                  <a14:compatExt spid="_x0000_s268306"/>
                </a:ext>
                <a:ext uri="{FF2B5EF4-FFF2-40B4-BE49-F238E27FC236}">
                  <a16:creationId xmlns:a16="http://schemas.microsoft.com/office/drawing/2014/main" id="{00000000-0008-0000-0600-0000121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68307" name="Button 19" hidden="1">
              <a:extLst>
                <a:ext uri="{63B3BB69-23CF-44E3-9099-C40C66FF867C}">
                  <a14:compatExt spid="_x0000_s268307"/>
                </a:ext>
                <a:ext uri="{FF2B5EF4-FFF2-40B4-BE49-F238E27FC236}">
                  <a16:creationId xmlns:a16="http://schemas.microsoft.com/office/drawing/2014/main" id="{00000000-0008-0000-0600-0000131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68308" name="Button 20" hidden="1">
              <a:extLst>
                <a:ext uri="{63B3BB69-23CF-44E3-9099-C40C66FF867C}">
                  <a14:compatExt spid="_x0000_s268308"/>
                </a:ext>
                <a:ext uri="{FF2B5EF4-FFF2-40B4-BE49-F238E27FC236}">
                  <a16:creationId xmlns:a16="http://schemas.microsoft.com/office/drawing/2014/main" id="{00000000-0008-0000-0600-0000141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68309" name="Button 21" hidden="1">
              <a:extLst>
                <a:ext uri="{63B3BB69-23CF-44E3-9099-C40C66FF867C}">
                  <a14:compatExt spid="_x0000_s268309"/>
                </a:ext>
                <a:ext uri="{FF2B5EF4-FFF2-40B4-BE49-F238E27FC236}">
                  <a16:creationId xmlns:a16="http://schemas.microsoft.com/office/drawing/2014/main" id="{00000000-0008-0000-0600-0000151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68310" name="Button 22" hidden="1">
              <a:extLst>
                <a:ext uri="{63B3BB69-23CF-44E3-9099-C40C66FF867C}">
                  <a14:compatExt spid="_x0000_s268310"/>
                </a:ext>
                <a:ext uri="{FF2B5EF4-FFF2-40B4-BE49-F238E27FC236}">
                  <a16:creationId xmlns:a16="http://schemas.microsoft.com/office/drawing/2014/main" id="{00000000-0008-0000-0600-0000161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68311" name="Button 23" hidden="1">
              <a:extLst>
                <a:ext uri="{63B3BB69-23CF-44E3-9099-C40C66FF867C}">
                  <a14:compatExt spid="_x0000_s268311"/>
                </a:ext>
                <a:ext uri="{FF2B5EF4-FFF2-40B4-BE49-F238E27FC236}">
                  <a16:creationId xmlns:a16="http://schemas.microsoft.com/office/drawing/2014/main" id="{00000000-0008-0000-0600-0000171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68312" name="Button 24" hidden="1">
              <a:extLst>
                <a:ext uri="{63B3BB69-23CF-44E3-9099-C40C66FF867C}">
                  <a14:compatExt spid="_x0000_s268312"/>
                </a:ext>
                <a:ext uri="{FF2B5EF4-FFF2-40B4-BE49-F238E27FC236}">
                  <a16:creationId xmlns:a16="http://schemas.microsoft.com/office/drawing/2014/main" id="{00000000-0008-0000-0600-000018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68313" name="Button 25" hidden="1">
              <a:extLst>
                <a:ext uri="{63B3BB69-23CF-44E3-9099-C40C66FF867C}">
                  <a14:compatExt spid="_x0000_s268313"/>
                </a:ext>
                <a:ext uri="{FF2B5EF4-FFF2-40B4-BE49-F238E27FC236}">
                  <a16:creationId xmlns:a16="http://schemas.microsoft.com/office/drawing/2014/main" id="{00000000-0008-0000-0600-0000191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68314" name="Button 26" hidden="1">
              <a:extLst>
                <a:ext uri="{63B3BB69-23CF-44E3-9099-C40C66FF867C}">
                  <a14:compatExt spid="_x0000_s268314"/>
                </a:ext>
                <a:ext uri="{FF2B5EF4-FFF2-40B4-BE49-F238E27FC236}">
                  <a16:creationId xmlns:a16="http://schemas.microsoft.com/office/drawing/2014/main" id="{00000000-0008-0000-0600-00001A1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69313" name="Button 1" hidden="1">
              <a:extLst>
                <a:ext uri="{63B3BB69-23CF-44E3-9099-C40C66FF867C}">
                  <a14:compatExt spid="_x0000_s269313"/>
                </a:ext>
                <a:ext uri="{FF2B5EF4-FFF2-40B4-BE49-F238E27FC236}">
                  <a16:creationId xmlns:a16="http://schemas.microsoft.com/office/drawing/2014/main" id="{00000000-0008-0000-0700-000001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69314" name="Button 2" hidden="1">
              <a:extLst>
                <a:ext uri="{63B3BB69-23CF-44E3-9099-C40C66FF867C}">
                  <a14:compatExt spid="_x0000_s269314"/>
                </a:ext>
                <a:ext uri="{FF2B5EF4-FFF2-40B4-BE49-F238E27FC236}">
                  <a16:creationId xmlns:a16="http://schemas.microsoft.com/office/drawing/2014/main" id="{00000000-0008-0000-0700-000002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69315" name="Button 3" hidden="1">
              <a:extLst>
                <a:ext uri="{63B3BB69-23CF-44E3-9099-C40C66FF867C}">
                  <a14:compatExt spid="_x0000_s269315"/>
                </a:ext>
                <a:ext uri="{FF2B5EF4-FFF2-40B4-BE49-F238E27FC236}">
                  <a16:creationId xmlns:a16="http://schemas.microsoft.com/office/drawing/2014/main" id="{00000000-0008-0000-0700-000003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69316" name="Button 4" hidden="1">
              <a:extLst>
                <a:ext uri="{63B3BB69-23CF-44E3-9099-C40C66FF867C}">
                  <a14:compatExt spid="_x0000_s269316"/>
                </a:ext>
                <a:ext uri="{FF2B5EF4-FFF2-40B4-BE49-F238E27FC236}">
                  <a16:creationId xmlns:a16="http://schemas.microsoft.com/office/drawing/2014/main" id="{00000000-0008-0000-0700-000004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69317" name="Button 5" hidden="1">
              <a:extLst>
                <a:ext uri="{63B3BB69-23CF-44E3-9099-C40C66FF867C}">
                  <a14:compatExt spid="_x0000_s269317"/>
                </a:ext>
                <a:ext uri="{FF2B5EF4-FFF2-40B4-BE49-F238E27FC236}">
                  <a16:creationId xmlns:a16="http://schemas.microsoft.com/office/drawing/2014/main" id="{00000000-0008-0000-0700-000005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69318" name="Button 6" hidden="1">
              <a:extLst>
                <a:ext uri="{63B3BB69-23CF-44E3-9099-C40C66FF867C}">
                  <a14:compatExt spid="_x0000_s269318"/>
                </a:ext>
                <a:ext uri="{FF2B5EF4-FFF2-40B4-BE49-F238E27FC236}">
                  <a16:creationId xmlns:a16="http://schemas.microsoft.com/office/drawing/2014/main" id="{00000000-0008-0000-0700-000006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69319" name="Button 7" hidden="1">
              <a:extLst>
                <a:ext uri="{63B3BB69-23CF-44E3-9099-C40C66FF867C}">
                  <a14:compatExt spid="_x0000_s269319"/>
                </a:ext>
                <a:ext uri="{FF2B5EF4-FFF2-40B4-BE49-F238E27FC236}">
                  <a16:creationId xmlns:a16="http://schemas.microsoft.com/office/drawing/2014/main" id="{00000000-0008-0000-0700-000007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69320" name="Button 8" hidden="1">
              <a:extLst>
                <a:ext uri="{63B3BB69-23CF-44E3-9099-C40C66FF867C}">
                  <a14:compatExt spid="_x0000_s269320"/>
                </a:ext>
                <a:ext uri="{FF2B5EF4-FFF2-40B4-BE49-F238E27FC236}">
                  <a16:creationId xmlns:a16="http://schemas.microsoft.com/office/drawing/2014/main" id="{00000000-0008-0000-0700-000008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69321" name="Button 9" hidden="1">
              <a:extLst>
                <a:ext uri="{63B3BB69-23CF-44E3-9099-C40C66FF867C}">
                  <a14:compatExt spid="_x0000_s269321"/>
                </a:ext>
                <a:ext uri="{FF2B5EF4-FFF2-40B4-BE49-F238E27FC236}">
                  <a16:creationId xmlns:a16="http://schemas.microsoft.com/office/drawing/2014/main" id="{00000000-0008-0000-0700-000009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69322" name="Button 10" hidden="1">
              <a:extLst>
                <a:ext uri="{63B3BB69-23CF-44E3-9099-C40C66FF867C}">
                  <a14:compatExt spid="_x0000_s269322"/>
                </a:ext>
                <a:ext uri="{FF2B5EF4-FFF2-40B4-BE49-F238E27FC236}">
                  <a16:creationId xmlns:a16="http://schemas.microsoft.com/office/drawing/2014/main" id="{00000000-0008-0000-0700-00000A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69323" name="Button 11" hidden="1">
              <a:extLst>
                <a:ext uri="{63B3BB69-23CF-44E3-9099-C40C66FF867C}">
                  <a14:compatExt spid="_x0000_s269323"/>
                </a:ext>
                <a:ext uri="{FF2B5EF4-FFF2-40B4-BE49-F238E27FC236}">
                  <a16:creationId xmlns:a16="http://schemas.microsoft.com/office/drawing/2014/main" id="{00000000-0008-0000-0700-00000B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69324" name="Button 12" hidden="1">
              <a:extLst>
                <a:ext uri="{63B3BB69-23CF-44E3-9099-C40C66FF867C}">
                  <a14:compatExt spid="_x0000_s269324"/>
                </a:ext>
                <a:ext uri="{FF2B5EF4-FFF2-40B4-BE49-F238E27FC236}">
                  <a16:creationId xmlns:a16="http://schemas.microsoft.com/office/drawing/2014/main" id="{00000000-0008-0000-0700-00000C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69325" name="Button 13" hidden="1">
              <a:extLst>
                <a:ext uri="{63B3BB69-23CF-44E3-9099-C40C66FF867C}">
                  <a14:compatExt spid="_x0000_s269325"/>
                </a:ext>
                <a:ext uri="{FF2B5EF4-FFF2-40B4-BE49-F238E27FC236}">
                  <a16:creationId xmlns:a16="http://schemas.microsoft.com/office/drawing/2014/main" id="{00000000-0008-0000-0700-00000D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69326" name="Button 14" hidden="1">
              <a:extLst>
                <a:ext uri="{63B3BB69-23CF-44E3-9099-C40C66FF867C}">
                  <a14:compatExt spid="_x0000_s269326"/>
                </a:ext>
                <a:ext uri="{FF2B5EF4-FFF2-40B4-BE49-F238E27FC236}">
                  <a16:creationId xmlns:a16="http://schemas.microsoft.com/office/drawing/2014/main" id="{00000000-0008-0000-0700-00000E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69327" name="Button 15" hidden="1">
              <a:extLst>
                <a:ext uri="{63B3BB69-23CF-44E3-9099-C40C66FF867C}">
                  <a14:compatExt spid="_x0000_s269327"/>
                </a:ext>
                <a:ext uri="{FF2B5EF4-FFF2-40B4-BE49-F238E27FC236}">
                  <a16:creationId xmlns:a16="http://schemas.microsoft.com/office/drawing/2014/main" id="{00000000-0008-0000-0700-00000F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69328" name="Button 16" hidden="1">
              <a:extLst>
                <a:ext uri="{63B3BB69-23CF-44E3-9099-C40C66FF867C}">
                  <a14:compatExt spid="_x0000_s269328"/>
                </a:ext>
                <a:ext uri="{FF2B5EF4-FFF2-40B4-BE49-F238E27FC236}">
                  <a16:creationId xmlns:a16="http://schemas.microsoft.com/office/drawing/2014/main" id="{00000000-0008-0000-0700-000010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69329" name="Button 17" hidden="1">
              <a:extLst>
                <a:ext uri="{63B3BB69-23CF-44E3-9099-C40C66FF867C}">
                  <a14:compatExt spid="_x0000_s269329"/>
                </a:ext>
                <a:ext uri="{FF2B5EF4-FFF2-40B4-BE49-F238E27FC236}">
                  <a16:creationId xmlns:a16="http://schemas.microsoft.com/office/drawing/2014/main" id="{00000000-0008-0000-0700-000011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69330" name="Button 18" hidden="1">
              <a:extLst>
                <a:ext uri="{63B3BB69-23CF-44E3-9099-C40C66FF867C}">
                  <a14:compatExt spid="_x0000_s269330"/>
                </a:ext>
                <a:ext uri="{FF2B5EF4-FFF2-40B4-BE49-F238E27FC236}">
                  <a16:creationId xmlns:a16="http://schemas.microsoft.com/office/drawing/2014/main" id="{00000000-0008-0000-0700-000012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69331" name="Button 19" hidden="1">
              <a:extLst>
                <a:ext uri="{63B3BB69-23CF-44E3-9099-C40C66FF867C}">
                  <a14:compatExt spid="_x0000_s269331"/>
                </a:ext>
                <a:ext uri="{FF2B5EF4-FFF2-40B4-BE49-F238E27FC236}">
                  <a16:creationId xmlns:a16="http://schemas.microsoft.com/office/drawing/2014/main" id="{00000000-0008-0000-0700-000013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69332" name="Button 20" hidden="1">
              <a:extLst>
                <a:ext uri="{63B3BB69-23CF-44E3-9099-C40C66FF867C}">
                  <a14:compatExt spid="_x0000_s269332"/>
                </a:ext>
                <a:ext uri="{FF2B5EF4-FFF2-40B4-BE49-F238E27FC236}">
                  <a16:creationId xmlns:a16="http://schemas.microsoft.com/office/drawing/2014/main" id="{00000000-0008-0000-0700-000014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69333" name="Button 21" hidden="1">
              <a:extLst>
                <a:ext uri="{63B3BB69-23CF-44E3-9099-C40C66FF867C}">
                  <a14:compatExt spid="_x0000_s269333"/>
                </a:ext>
                <a:ext uri="{FF2B5EF4-FFF2-40B4-BE49-F238E27FC236}">
                  <a16:creationId xmlns:a16="http://schemas.microsoft.com/office/drawing/2014/main" id="{00000000-0008-0000-0700-000015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69334" name="Button 22" hidden="1">
              <a:extLst>
                <a:ext uri="{63B3BB69-23CF-44E3-9099-C40C66FF867C}">
                  <a14:compatExt spid="_x0000_s269334"/>
                </a:ext>
                <a:ext uri="{FF2B5EF4-FFF2-40B4-BE49-F238E27FC236}">
                  <a16:creationId xmlns:a16="http://schemas.microsoft.com/office/drawing/2014/main" id="{00000000-0008-0000-0700-000016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69335" name="Button 23" hidden="1">
              <a:extLst>
                <a:ext uri="{63B3BB69-23CF-44E3-9099-C40C66FF867C}">
                  <a14:compatExt spid="_x0000_s269335"/>
                </a:ext>
                <a:ext uri="{FF2B5EF4-FFF2-40B4-BE49-F238E27FC236}">
                  <a16:creationId xmlns:a16="http://schemas.microsoft.com/office/drawing/2014/main" id="{00000000-0008-0000-0700-000017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69336" name="Button 24" hidden="1">
              <a:extLst>
                <a:ext uri="{63B3BB69-23CF-44E3-9099-C40C66FF867C}">
                  <a14:compatExt spid="_x0000_s269336"/>
                </a:ext>
                <a:ext uri="{FF2B5EF4-FFF2-40B4-BE49-F238E27FC236}">
                  <a16:creationId xmlns:a16="http://schemas.microsoft.com/office/drawing/2014/main" id="{00000000-0008-0000-0700-000018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69337" name="Button 25" hidden="1">
              <a:extLst>
                <a:ext uri="{63B3BB69-23CF-44E3-9099-C40C66FF867C}">
                  <a14:compatExt spid="_x0000_s269337"/>
                </a:ext>
                <a:ext uri="{FF2B5EF4-FFF2-40B4-BE49-F238E27FC236}">
                  <a16:creationId xmlns:a16="http://schemas.microsoft.com/office/drawing/2014/main" id="{00000000-0008-0000-0700-000019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69338" name="Button 26" hidden="1">
              <a:extLst>
                <a:ext uri="{63B3BB69-23CF-44E3-9099-C40C66FF867C}">
                  <a14:compatExt spid="_x0000_s269338"/>
                </a:ext>
                <a:ext uri="{FF2B5EF4-FFF2-40B4-BE49-F238E27FC236}">
                  <a16:creationId xmlns:a16="http://schemas.microsoft.com/office/drawing/2014/main" id="{00000000-0008-0000-0700-00001A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92865" name="Button 1" hidden="1">
              <a:extLst>
                <a:ext uri="{63B3BB69-23CF-44E3-9099-C40C66FF867C}">
                  <a14:compatExt spid="_x0000_s292865"/>
                </a:ext>
                <a:ext uri="{FF2B5EF4-FFF2-40B4-BE49-F238E27FC236}">
                  <a16:creationId xmlns:a16="http://schemas.microsoft.com/office/drawing/2014/main" id="{00000000-0008-0000-0800-000001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92866" name="Button 2" hidden="1">
              <a:extLst>
                <a:ext uri="{63B3BB69-23CF-44E3-9099-C40C66FF867C}">
                  <a14:compatExt spid="_x0000_s292866"/>
                </a:ext>
                <a:ext uri="{FF2B5EF4-FFF2-40B4-BE49-F238E27FC236}">
                  <a16:creationId xmlns:a16="http://schemas.microsoft.com/office/drawing/2014/main" id="{00000000-0008-0000-0800-000002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92867" name="Button 3" hidden="1">
              <a:extLst>
                <a:ext uri="{63B3BB69-23CF-44E3-9099-C40C66FF867C}">
                  <a14:compatExt spid="_x0000_s292867"/>
                </a:ext>
                <a:ext uri="{FF2B5EF4-FFF2-40B4-BE49-F238E27FC236}">
                  <a16:creationId xmlns:a16="http://schemas.microsoft.com/office/drawing/2014/main" id="{00000000-0008-0000-0800-000003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92868" name="Button 4" hidden="1">
              <a:extLst>
                <a:ext uri="{63B3BB69-23CF-44E3-9099-C40C66FF867C}">
                  <a14:compatExt spid="_x0000_s292868"/>
                </a:ext>
                <a:ext uri="{FF2B5EF4-FFF2-40B4-BE49-F238E27FC236}">
                  <a16:creationId xmlns:a16="http://schemas.microsoft.com/office/drawing/2014/main" id="{00000000-0008-0000-0800-000004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92869" name="Button 5" hidden="1">
              <a:extLst>
                <a:ext uri="{63B3BB69-23CF-44E3-9099-C40C66FF867C}">
                  <a14:compatExt spid="_x0000_s292869"/>
                </a:ext>
                <a:ext uri="{FF2B5EF4-FFF2-40B4-BE49-F238E27FC236}">
                  <a16:creationId xmlns:a16="http://schemas.microsoft.com/office/drawing/2014/main" id="{00000000-0008-0000-0800-000005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92870" name="Button 6" hidden="1">
              <a:extLst>
                <a:ext uri="{63B3BB69-23CF-44E3-9099-C40C66FF867C}">
                  <a14:compatExt spid="_x0000_s292870"/>
                </a:ext>
                <a:ext uri="{FF2B5EF4-FFF2-40B4-BE49-F238E27FC236}">
                  <a16:creationId xmlns:a16="http://schemas.microsoft.com/office/drawing/2014/main" id="{00000000-0008-0000-0800-000006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92871" name="Button 7" hidden="1">
              <a:extLst>
                <a:ext uri="{63B3BB69-23CF-44E3-9099-C40C66FF867C}">
                  <a14:compatExt spid="_x0000_s292871"/>
                </a:ext>
                <a:ext uri="{FF2B5EF4-FFF2-40B4-BE49-F238E27FC236}">
                  <a16:creationId xmlns:a16="http://schemas.microsoft.com/office/drawing/2014/main" id="{00000000-0008-0000-0800-000007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92872" name="Button 8" hidden="1">
              <a:extLst>
                <a:ext uri="{63B3BB69-23CF-44E3-9099-C40C66FF867C}">
                  <a14:compatExt spid="_x0000_s292872"/>
                </a:ext>
                <a:ext uri="{FF2B5EF4-FFF2-40B4-BE49-F238E27FC236}">
                  <a16:creationId xmlns:a16="http://schemas.microsoft.com/office/drawing/2014/main" id="{00000000-0008-0000-0800-000008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92873" name="Button 9" hidden="1">
              <a:extLst>
                <a:ext uri="{63B3BB69-23CF-44E3-9099-C40C66FF867C}">
                  <a14:compatExt spid="_x0000_s292873"/>
                </a:ext>
                <a:ext uri="{FF2B5EF4-FFF2-40B4-BE49-F238E27FC236}">
                  <a16:creationId xmlns:a16="http://schemas.microsoft.com/office/drawing/2014/main" id="{00000000-0008-0000-0800-000009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92874" name="Button 10" hidden="1">
              <a:extLst>
                <a:ext uri="{63B3BB69-23CF-44E3-9099-C40C66FF867C}">
                  <a14:compatExt spid="_x0000_s292874"/>
                </a:ext>
                <a:ext uri="{FF2B5EF4-FFF2-40B4-BE49-F238E27FC236}">
                  <a16:creationId xmlns:a16="http://schemas.microsoft.com/office/drawing/2014/main" id="{00000000-0008-0000-0800-00000A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92875" name="Button 11" hidden="1">
              <a:extLst>
                <a:ext uri="{63B3BB69-23CF-44E3-9099-C40C66FF867C}">
                  <a14:compatExt spid="_x0000_s292875"/>
                </a:ext>
                <a:ext uri="{FF2B5EF4-FFF2-40B4-BE49-F238E27FC236}">
                  <a16:creationId xmlns:a16="http://schemas.microsoft.com/office/drawing/2014/main" id="{00000000-0008-0000-0800-00000B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92876" name="Button 12" hidden="1">
              <a:extLst>
                <a:ext uri="{63B3BB69-23CF-44E3-9099-C40C66FF867C}">
                  <a14:compatExt spid="_x0000_s292876"/>
                </a:ext>
                <a:ext uri="{FF2B5EF4-FFF2-40B4-BE49-F238E27FC236}">
                  <a16:creationId xmlns:a16="http://schemas.microsoft.com/office/drawing/2014/main" id="{00000000-0008-0000-0800-00000C7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92877" name="Button 13" hidden="1">
              <a:extLst>
                <a:ext uri="{63B3BB69-23CF-44E3-9099-C40C66FF867C}">
                  <a14:compatExt spid="_x0000_s292877"/>
                </a:ext>
                <a:ext uri="{FF2B5EF4-FFF2-40B4-BE49-F238E27FC236}">
                  <a16:creationId xmlns:a16="http://schemas.microsoft.com/office/drawing/2014/main" id="{00000000-0008-0000-0800-00000D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92878" name="Button 14" hidden="1">
              <a:extLst>
                <a:ext uri="{63B3BB69-23CF-44E3-9099-C40C66FF867C}">
                  <a14:compatExt spid="_x0000_s292878"/>
                </a:ext>
                <a:ext uri="{FF2B5EF4-FFF2-40B4-BE49-F238E27FC236}">
                  <a16:creationId xmlns:a16="http://schemas.microsoft.com/office/drawing/2014/main" id="{00000000-0008-0000-0800-00000E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92879" name="Button 15" hidden="1">
              <a:extLst>
                <a:ext uri="{63B3BB69-23CF-44E3-9099-C40C66FF867C}">
                  <a14:compatExt spid="_x0000_s292879"/>
                </a:ext>
                <a:ext uri="{FF2B5EF4-FFF2-40B4-BE49-F238E27FC236}">
                  <a16:creationId xmlns:a16="http://schemas.microsoft.com/office/drawing/2014/main" id="{00000000-0008-0000-0800-00000F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92880" name="Button 16" hidden="1">
              <a:extLst>
                <a:ext uri="{63B3BB69-23CF-44E3-9099-C40C66FF867C}">
                  <a14:compatExt spid="_x0000_s292880"/>
                </a:ext>
                <a:ext uri="{FF2B5EF4-FFF2-40B4-BE49-F238E27FC236}">
                  <a16:creationId xmlns:a16="http://schemas.microsoft.com/office/drawing/2014/main" id="{00000000-0008-0000-0800-000010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92881" name="Button 17" hidden="1">
              <a:extLst>
                <a:ext uri="{63B3BB69-23CF-44E3-9099-C40C66FF867C}">
                  <a14:compatExt spid="_x0000_s292881"/>
                </a:ext>
                <a:ext uri="{FF2B5EF4-FFF2-40B4-BE49-F238E27FC236}">
                  <a16:creationId xmlns:a16="http://schemas.microsoft.com/office/drawing/2014/main" id="{00000000-0008-0000-0800-000011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92882" name="Button 18" hidden="1">
              <a:extLst>
                <a:ext uri="{63B3BB69-23CF-44E3-9099-C40C66FF867C}">
                  <a14:compatExt spid="_x0000_s292882"/>
                </a:ext>
                <a:ext uri="{FF2B5EF4-FFF2-40B4-BE49-F238E27FC236}">
                  <a16:creationId xmlns:a16="http://schemas.microsoft.com/office/drawing/2014/main" id="{00000000-0008-0000-0800-0000127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92883" name="Button 19" hidden="1">
              <a:extLst>
                <a:ext uri="{63B3BB69-23CF-44E3-9099-C40C66FF867C}">
                  <a14:compatExt spid="_x0000_s292883"/>
                </a:ext>
                <a:ext uri="{FF2B5EF4-FFF2-40B4-BE49-F238E27FC236}">
                  <a16:creationId xmlns:a16="http://schemas.microsoft.com/office/drawing/2014/main" id="{00000000-0008-0000-0800-0000137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92884" name="Button 20" hidden="1">
              <a:extLst>
                <a:ext uri="{63B3BB69-23CF-44E3-9099-C40C66FF867C}">
                  <a14:compatExt spid="_x0000_s292884"/>
                </a:ext>
                <a:ext uri="{FF2B5EF4-FFF2-40B4-BE49-F238E27FC236}">
                  <a16:creationId xmlns:a16="http://schemas.microsoft.com/office/drawing/2014/main" id="{00000000-0008-0000-0800-0000147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92885" name="Button 21" hidden="1">
              <a:extLst>
                <a:ext uri="{63B3BB69-23CF-44E3-9099-C40C66FF867C}">
                  <a14:compatExt spid="_x0000_s292885"/>
                </a:ext>
                <a:ext uri="{FF2B5EF4-FFF2-40B4-BE49-F238E27FC236}">
                  <a16:creationId xmlns:a16="http://schemas.microsoft.com/office/drawing/2014/main" id="{00000000-0008-0000-0800-0000157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92886" name="Button 22" hidden="1">
              <a:extLst>
                <a:ext uri="{63B3BB69-23CF-44E3-9099-C40C66FF867C}">
                  <a14:compatExt spid="_x0000_s292886"/>
                </a:ext>
                <a:ext uri="{FF2B5EF4-FFF2-40B4-BE49-F238E27FC236}">
                  <a16:creationId xmlns:a16="http://schemas.microsoft.com/office/drawing/2014/main" id="{00000000-0008-0000-0800-0000167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92887" name="Button 23" hidden="1">
              <a:extLst>
                <a:ext uri="{63B3BB69-23CF-44E3-9099-C40C66FF867C}">
                  <a14:compatExt spid="_x0000_s292887"/>
                </a:ext>
                <a:ext uri="{FF2B5EF4-FFF2-40B4-BE49-F238E27FC236}">
                  <a16:creationId xmlns:a16="http://schemas.microsoft.com/office/drawing/2014/main" id="{00000000-0008-0000-0800-0000177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92888" name="Button 24" hidden="1">
              <a:extLst>
                <a:ext uri="{63B3BB69-23CF-44E3-9099-C40C66FF867C}">
                  <a14:compatExt spid="_x0000_s292888"/>
                </a:ext>
                <a:ext uri="{FF2B5EF4-FFF2-40B4-BE49-F238E27FC236}">
                  <a16:creationId xmlns:a16="http://schemas.microsoft.com/office/drawing/2014/main" id="{00000000-0008-0000-0800-000018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92889" name="Button 25" hidden="1">
              <a:extLst>
                <a:ext uri="{63B3BB69-23CF-44E3-9099-C40C66FF867C}">
                  <a14:compatExt spid="_x0000_s292889"/>
                </a:ext>
                <a:ext uri="{FF2B5EF4-FFF2-40B4-BE49-F238E27FC236}">
                  <a16:creationId xmlns:a16="http://schemas.microsoft.com/office/drawing/2014/main" id="{00000000-0008-0000-0800-0000197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92890" name="Button 26" hidden="1">
              <a:extLst>
                <a:ext uri="{63B3BB69-23CF-44E3-9099-C40C66FF867C}">
                  <a14:compatExt spid="_x0000_s292890"/>
                </a:ext>
                <a:ext uri="{FF2B5EF4-FFF2-40B4-BE49-F238E27FC236}">
                  <a16:creationId xmlns:a16="http://schemas.microsoft.com/office/drawing/2014/main" id="{00000000-0008-0000-0800-00001A7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93889" name="Button 1" hidden="1">
              <a:extLst>
                <a:ext uri="{63B3BB69-23CF-44E3-9099-C40C66FF867C}">
                  <a14:compatExt spid="_x0000_s293889"/>
                </a:ext>
                <a:ext uri="{FF2B5EF4-FFF2-40B4-BE49-F238E27FC236}">
                  <a16:creationId xmlns:a16="http://schemas.microsoft.com/office/drawing/2014/main" id="{00000000-0008-0000-0900-000001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93890" name="Button 2" hidden="1">
              <a:extLst>
                <a:ext uri="{63B3BB69-23CF-44E3-9099-C40C66FF867C}">
                  <a14:compatExt spid="_x0000_s293890"/>
                </a:ext>
                <a:ext uri="{FF2B5EF4-FFF2-40B4-BE49-F238E27FC236}">
                  <a16:creationId xmlns:a16="http://schemas.microsoft.com/office/drawing/2014/main" id="{00000000-0008-0000-0900-000002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93891" name="Button 3" hidden="1">
              <a:extLst>
                <a:ext uri="{63B3BB69-23CF-44E3-9099-C40C66FF867C}">
                  <a14:compatExt spid="_x0000_s293891"/>
                </a:ext>
                <a:ext uri="{FF2B5EF4-FFF2-40B4-BE49-F238E27FC236}">
                  <a16:creationId xmlns:a16="http://schemas.microsoft.com/office/drawing/2014/main" id="{00000000-0008-0000-0900-000003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93892" name="Button 4" hidden="1">
              <a:extLst>
                <a:ext uri="{63B3BB69-23CF-44E3-9099-C40C66FF867C}">
                  <a14:compatExt spid="_x0000_s293892"/>
                </a:ext>
                <a:ext uri="{FF2B5EF4-FFF2-40B4-BE49-F238E27FC236}">
                  <a16:creationId xmlns:a16="http://schemas.microsoft.com/office/drawing/2014/main" id="{00000000-0008-0000-0900-000004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93893" name="Button 5" hidden="1">
              <a:extLst>
                <a:ext uri="{63B3BB69-23CF-44E3-9099-C40C66FF867C}">
                  <a14:compatExt spid="_x0000_s293893"/>
                </a:ext>
                <a:ext uri="{FF2B5EF4-FFF2-40B4-BE49-F238E27FC236}">
                  <a16:creationId xmlns:a16="http://schemas.microsoft.com/office/drawing/2014/main" id="{00000000-0008-0000-0900-000005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93894" name="Button 6" hidden="1">
              <a:extLst>
                <a:ext uri="{63B3BB69-23CF-44E3-9099-C40C66FF867C}">
                  <a14:compatExt spid="_x0000_s293894"/>
                </a:ext>
                <a:ext uri="{FF2B5EF4-FFF2-40B4-BE49-F238E27FC236}">
                  <a16:creationId xmlns:a16="http://schemas.microsoft.com/office/drawing/2014/main" id="{00000000-0008-0000-0900-000006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93895" name="Button 7" hidden="1">
              <a:extLst>
                <a:ext uri="{63B3BB69-23CF-44E3-9099-C40C66FF867C}">
                  <a14:compatExt spid="_x0000_s293895"/>
                </a:ext>
                <a:ext uri="{FF2B5EF4-FFF2-40B4-BE49-F238E27FC236}">
                  <a16:creationId xmlns:a16="http://schemas.microsoft.com/office/drawing/2014/main" id="{00000000-0008-0000-0900-000007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93896" name="Button 8" hidden="1">
              <a:extLst>
                <a:ext uri="{63B3BB69-23CF-44E3-9099-C40C66FF867C}">
                  <a14:compatExt spid="_x0000_s293896"/>
                </a:ext>
                <a:ext uri="{FF2B5EF4-FFF2-40B4-BE49-F238E27FC236}">
                  <a16:creationId xmlns:a16="http://schemas.microsoft.com/office/drawing/2014/main" id="{00000000-0008-0000-0900-000008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93897" name="Button 9" hidden="1">
              <a:extLst>
                <a:ext uri="{63B3BB69-23CF-44E3-9099-C40C66FF867C}">
                  <a14:compatExt spid="_x0000_s293897"/>
                </a:ext>
                <a:ext uri="{FF2B5EF4-FFF2-40B4-BE49-F238E27FC236}">
                  <a16:creationId xmlns:a16="http://schemas.microsoft.com/office/drawing/2014/main" id="{00000000-0008-0000-0900-000009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93898" name="Button 10" hidden="1">
              <a:extLst>
                <a:ext uri="{63B3BB69-23CF-44E3-9099-C40C66FF867C}">
                  <a14:compatExt spid="_x0000_s293898"/>
                </a:ext>
                <a:ext uri="{FF2B5EF4-FFF2-40B4-BE49-F238E27FC236}">
                  <a16:creationId xmlns:a16="http://schemas.microsoft.com/office/drawing/2014/main" id="{00000000-0008-0000-0900-00000A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93899" name="Button 11" hidden="1">
              <a:extLst>
                <a:ext uri="{63B3BB69-23CF-44E3-9099-C40C66FF867C}">
                  <a14:compatExt spid="_x0000_s293899"/>
                </a:ext>
                <a:ext uri="{FF2B5EF4-FFF2-40B4-BE49-F238E27FC236}">
                  <a16:creationId xmlns:a16="http://schemas.microsoft.com/office/drawing/2014/main" id="{00000000-0008-0000-0900-00000B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93900" name="Button 12" hidden="1">
              <a:extLst>
                <a:ext uri="{63B3BB69-23CF-44E3-9099-C40C66FF867C}">
                  <a14:compatExt spid="_x0000_s293900"/>
                </a:ext>
                <a:ext uri="{FF2B5EF4-FFF2-40B4-BE49-F238E27FC236}">
                  <a16:creationId xmlns:a16="http://schemas.microsoft.com/office/drawing/2014/main" id="{00000000-0008-0000-0900-00000C7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93901" name="Button 13" hidden="1">
              <a:extLst>
                <a:ext uri="{63B3BB69-23CF-44E3-9099-C40C66FF867C}">
                  <a14:compatExt spid="_x0000_s293901"/>
                </a:ext>
                <a:ext uri="{FF2B5EF4-FFF2-40B4-BE49-F238E27FC236}">
                  <a16:creationId xmlns:a16="http://schemas.microsoft.com/office/drawing/2014/main" id="{00000000-0008-0000-0900-00000D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93902" name="Button 14" hidden="1">
              <a:extLst>
                <a:ext uri="{63B3BB69-23CF-44E3-9099-C40C66FF867C}">
                  <a14:compatExt spid="_x0000_s293902"/>
                </a:ext>
                <a:ext uri="{FF2B5EF4-FFF2-40B4-BE49-F238E27FC236}">
                  <a16:creationId xmlns:a16="http://schemas.microsoft.com/office/drawing/2014/main" id="{00000000-0008-0000-0900-00000E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93903" name="Button 15" hidden="1">
              <a:extLst>
                <a:ext uri="{63B3BB69-23CF-44E3-9099-C40C66FF867C}">
                  <a14:compatExt spid="_x0000_s293903"/>
                </a:ext>
                <a:ext uri="{FF2B5EF4-FFF2-40B4-BE49-F238E27FC236}">
                  <a16:creationId xmlns:a16="http://schemas.microsoft.com/office/drawing/2014/main" id="{00000000-0008-0000-0900-00000F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93904" name="Button 16" hidden="1">
              <a:extLst>
                <a:ext uri="{63B3BB69-23CF-44E3-9099-C40C66FF867C}">
                  <a14:compatExt spid="_x0000_s293904"/>
                </a:ext>
                <a:ext uri="{FF2B5EF4-FFF2-40B4-BE49-F238E27FC236}">
                  <a16:creationId xmlns:a16="http://schemas.microsoft.com/office/drawing/2014/main" id="{00000000-0008-0000-0900-000010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93905" name="Button 17" hidden="1">
              <a:extLst>
                <a:ext uri="{63B3BB69-23CF-44E3-9099-C40C66FF867C}">
                  <a14:compatExt spid="_x0000_s293905"/>
                </a:ext>
                <a:ext uri="{FF2B5EF4-FFF2-40B4-BE49-F238E27FC236}">
                  <a16:creationId xmlns:a16="http://schemas.microsoft.com/office/drawing/2014/main" id="{00000000-0008-0000-0900-000011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93906" name="Button 18" hidden="1">
              <a:extLst>
                <a:ext uri="{63B3BB69-23CF-44E3-9099-C40C66FF867C}">
                  <a14:compatExt spid="_x0000_s293906"/>
                </a:ext>
                <a:ext uri="{FF2B5EF4-FFF2-40B4-BE49-F238E27FC236}">
                  <a16:creationId xmlns:a16="http://schemas.microsoft.com/office/drawing/2014/main" id="{00000000-0008-0000-0900-0000127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93907" name="Button 19" hidden="1">
              <a:extLst>
                <a:ext uri="{63B3BB69-23CF-44E3-9099-C40C66FF867C}">
                  <a14:compatExt spid="_x0000_s293907"/>
                </a:ext>
                <a:ext uri="{FF2B5EF4-FFF2-40B4-BE49-F238E27FC236}">
                  <a16:creationId xmlns:a16="http://schemas.microsoft.com/office/drawing/2014/main" id="{00000000-0008-0000-0900-0000137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93908" name="Button 20" hidden="1">
              <a:extLst>
                <a:ext uri="{63B3BB69-23CF-44E3-9099-C40C66FF867C}">
                  <a14:compatExt spid="_x0000_s293908"/>
                </a:ext>
                <a:ext uri="{FF2B5EF4-FFF2-40B4-BE49-F238E27FC236}">
                  <a16:creationId xmlns:a16="http://schemas.microsoft.com/office/drawing/2014/main" id="{00000000-0008-0000-0900-0000147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93909" name="Button 21" hidden="1">
              <a:extLst>
                <a:ext uri="{63B3BB69-23CF-44E3-9099-C40C66FF867C}">
                  <a14:compatExt spid="_x0000_s293909"/>
                </a:ext>
                <a:ext uri="{FF2B5EF4-FFF2-40B4-BE49-F238E27FC236}">
                  <a16:creationId xmlns:a16="http://schemas.microsoft.com/office/drawing/2014/main" id="{00000000-0008-0000-0900-0000157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93910" name="Button 22" hidden="1">
              <a:extLst>
                <a:ext uri="{63B3BB69-23CF-44E3-9099-C40C66FF867C}">
                  <a14:compatExt spid="_x0000_s293910"/>
                </a:ext>
                <a:ext uri="{FF2B5EF4-FFF2-40B4-BE49-F238E27FC236}">
                  <a16:creationId xmlns:a16="http://schemas.microsoft.com/office/drawing/2014/main" id="{00000000-0008-0000-0900-0000167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93911" name="Button 23" hidden="1">
              <a:extLst>
                <a:ext uri="{63B3BB69-23CF-44E3-9099-C40C66FF867C}">
                  <a14:compatExt spid="_x0000_s293911"/>
                </a:ext>
                <a:ext uri="{FF2B5EF4-FFF2-40B4-BE49-F238E27FC236}">
                  <a16:creationId xmlns:a16="http://schemas.microsoft.com/office/drawing/2014/main" id="{00000000-0008-0000-0900-0000177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93912" name="Button 24" hidden="1">
              <a:extLst>
                <a:ext uri="{63B3BB69-23CF-44E3-9099-C40C66FF867C}">
                  <a14:compatExt spid="_x0000_s293912"/>
                </a:ext>
                <a:ext uri="{FF2B5EF4-FFF2-40B4-BE49-F238E27FC236}">
                  <a16:creationId xmlns:a16="http://schemas.microsoft.com/office/drawing/2014/main" id="{00000000-0008-0000-0900-000018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93913" name="Button 25" hidden="1">
              <a:extLst>
                <a:ext uri="{63B3BB69-23CF-44E3-9099-C40C66FF867C}">
                  <a14:compatExt spid="_x0000_s293913"/>
                </a:ext>
                <a:ext uri="{FF2B5EF4-FFF2-40B4-BE49-F238E27FC236}">
                  <a16:creationId xmlns:a16="http://schemas.microsoft.com/office/drawing/2014/main" id="{00000000-0008-0000-0900-0000197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93914" name="Button 26" hidden="1">
              <a:extLst>
                <a:ext uri="{63B3BB69-23CF-44E3-9099-C40C66FF867C}">
                  <a14:compatExt spid="_x0000_s293914"/>
                </a:ext>
                <a:ext uri="{FF2B5EF4-FFF2-40B4-BE49-F238E27FC236}">
                  <a16:creationId xmlns:a16="http://schemas.microsoft.com/office/drawing/2014/main" id="{00000000-0008-0000-0900-00001A7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8" Type="http://schemas.openxmlformats.org/officeDocument/2006/relationships/ctrlProp" Target="../ctrlProps/ctrlProp213.xml"/><Relationship Id="rId13" Type="http://schemas.openxmlformats.org/officeDocument/2006/relationships/ctrlProp" Target="../ctrlProps/ctrlProp218.xml"/><Relationship Id="rId18" Type="http://schemas.openxmlformats.org/officeDocument/2006/relationships/ctrlProp" Target="../ctrlProps/ctrlProp223.xml"/><Relationship Id="rId26" Type="http://schemas.openxmlformats.org/officeDocument/2006/relationships/ctrlProp" Target="../ctrlProps/ctrlProp231.xml"/><Relationship Id="rId3" Type="http://schemas.openxmlformats.org/officeDocument/2006/relationships/vmlDrawing" Target="../drawings/vmlDrawing9.vml"/><Relationship Id="rId21" Type="http://schemas.openxmlformats.org/officeDocument/2006/relationships/ctrlProp" Target="../ctrlProps/ctrlProp226.xml"/><Relationship Id="rId7" Type="http://schemas.openxmlformats.org/officeDocument/2006/relationships/ctrlProp" Target="../ctrlProps/ctrlProp212.xml"/><Relationship Id="rId12" Type="http://schemas.openxmlformats.org/officeDocument/2006/relationships/ctrlProp" Target="../ctrlProps/ctrlProp217.xml"/><Relationship Id="rId17" Type="http://schemas.openxmlformats.org/officeDocument/2006/relationships/ctrlProp" Target="../ctrlProps/ctrlProp222.xml"/><Relationship Id="rId25" Type="http://schemas.openxmlformats.org/officeDocument/2006/relationships/ctrlProp" Target="../ctrlProps/ctrlProp230.xml"/><Relationship Id="rId2" Type="http://schemas.openxmlformats.org/officeDocument/2006/relationships/drawing" Target="../drawings/drawing9.xml"/><Relationship Id="rId16" Type="http://schemas.openxmlformats.org/officeDocument/2006/relationships/ctrlProp" Target="../ctrlProps/ctrlProp221.xml"/><Relationship Id="rId20" Type="http://schemas.openxmlformats.org/officeDocument/2006/relationships/ctrlProp" Target="../ctrlProps/ctrlProp225.xml"/><Relationship Id="rId29" Type="http://schemas.openxmlformats.org/officeDocument/2006/relationships/ctrlProp" Target="../ctrlProps/ctrlProp234.xml"/><Relationship Id="rId1" Type="http://schemas.openxmlformats.org/officeDocument/2006/relationships/printerSettings" Target="../printerSettings/printerSettings9.bin"/><Relationship Id="rId6" Type="http://schemas.openxmlformats.org/officeDocument/2006/relationships/ctrlProp" Target="../ctrlProps/ctrlProp211.xml"/><Relationship Id="rId11" Type="http://schemas.openxmlformats.org/officeDocument/2006/relationships/ctrlProp" Target="../ctrlProps/ctrlProp216.xml"/><Relationship Id="rId24" Type="http://schemas.openxmlformats.org/officeDocument/2006/relationships/ctrlProp" Target="../ctrlProps/ctrlProp229.xml"/><Relationship Id="rId5" Type="http://schemas.openxmlformats.org/officeDocument/2006/relationships/ctrlProp" Target="../ctrlProps/ctrlProp210.xml"/><Relationship Id="rId15" Type="http://schemas.openxmlformats.org/officeDocument/2006/relationships/ctrlProp" Target="../ctrlProps/ctrlProp220.xml"/><Relationship Id="rId23" Type="http://schemas.openxmlformats.org/officeDocument/2006/relationships/ctrlProp" Target="../ctrlProps/ctrlProp228.xml"/><Relationship Id="rId28" Type="http://schemas.openxmlformats.org/officeDocument/2006/relationships/ctrlProp" Target="../ctrlProps/ctrlProp233.xml"/><Relationship Id="rId10" Type="http://schemas.openxmlformats.org/officeDocument/2006/relationships/ctrlProp" Target="../ctrlProps/ctrlProp215.xml"/><Relationship Id="rId19" Type="http://schemas.openxmlformats.org/officeDocument/2006/relationships/ctrlProp" Target="../ctrlProps/ctrlProp224.xml"/><Relationship Id="rId4" Type="http://schemas.openxmlformats.org/officeDocument/2006/relationships/ctrlProp" Target="../ctrlProps/ctrlProp209.xml"/><Relationship Id="rId9" Type="http://schemas.openxmlformats.org/officeDocument/2006/relationships/ctrlProp" Target="../ctrlProps/ctrlProp214.xml"/><Relationship Id="rId14" Type="http://schemas.openxmlformats.org/officeDocument/2006/relationships/ctrlProp" Target="../ctrlProps/ctrlProp219.xml"/><Relationship Id="rId22" Type="http://schemas.openxmlformats.org/officeDocument/2006/relationships/ctrlProp" Target="../ctrlProps/ctrlProp227.xml"/><Relationship Id="rId27" Type="http://schemas.openxmlformats.org/officeDocument/2006/relationships/ctrlProp" Target="../ctrlProps/ctrlProp23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39.xml"/><Relationship Id="rId13" Type="http://schemas.openxmlformats.org/officeDocument/2006/relationships/ctrlProp" Target="../ctrlProps/ctrlProp244.xml"/><Relationship Id="rId18" Type="http://schemas.openxmlformats.org/officeDocument/2006/relationships/ctrlProp" Target="../ctrlProps/ctrlProp249.xml"/><Relationship Id="rId26" Type="http://schemas.openxmlformats.org/officeDocument/2006/relationships/ctrlProp" Target="../ctrlProps/ctrlProp257.xml"/><Relationship Id="rId3" Type="http://schemas.openxmlformats.org/officeDocument/2006/relationships/vmlDrawing" Target="../drawings/vmlDrawing10.vml"/><Relationship Id="rId21" Type="http://schemas.openxmlformats.org/officeDocument/2006/relationships/ctrlProp" Target="../ctrlProps/ctrlProp252.xml"/><Relationship Id="rId7" Type="http://schemas.openxmlformats.org/officeDocument/2006/relationships/ctrlProp" Target="../ctrlProps/ctrlProp238.xml"/><Relationship Id="rId12" Type="http://schemas.openxmlformats.org/officeDocument/2006/relationships/ctrlProp" Target="../ctrlProps/ctrlProp243.xml"/><Relationship Id="rId17" Type="http://schemas.openxmlformats.org/officeDocument/2006/relationships/ctrlProp" Target="../ctrlProps/ctrlProp248.xml"/><Relationship Id="rId25" Type="http://schemas.openxmlformats.org/officeDocument/2006/relationships/ctrlProp" Target="../ctrlProps/ctrlProp256.xml"/><Relationship Id="rId2" Type="http://schemas.openxmlformats.org/officeDocument/2006/relationships/drawing" Target="../drawings/drawing10.xml"/><Relationship Id="rId16" Type="http://schemas.openxmlformats.org/officeDocument/2006/relationships/ctrlProp" Target="../ctrlProps/ctrlProp247.xml"/><Relationship Id="rId20" Type="http://schemas.openxmlformats.org/officeDocument/2006/relationships/ctrlProp" Target="../ctrlProps/ctrlProp251.xml"/><Relationship Id="rId29" Type="http://schemas.openxmlformats.org/officeDocument/2006/relationships/ctrlProp" Target="../ctrlProps/ctrlProp260.xml"/><Relationship Id="rId1" Type="http://schemas.openxmlformats.org/officeDocument/2006/relationships/printerSettings" Target="../printerSettings/printerSettings10.bin"/><Relationship Id="rId6" Type="http://schemas.openxmlformats.org/officeDocument/2006/relationships/ctrlProp" Target="../ctrlProps/ctrlProp237.xml"/><Relationship Id="rId11" Type="http://schemas.openxmlformats.org/officeDocument/2006/relationships/ctrlProp" Target="../ctrlProps/ctrlProp242.xml"/><Relationship Id="rId24" Type="http://schemas.openxmlformats.org/officeDocument/2006/relationships/ctrlProp" Target="../ctrlProps/ctrlProp255.xml"/><Relationship Id="rId5" Type="http://schemas.openxmlformats.org/officeDocument/2006/relationships/ctrlProp" Target="../ctrlProps/ctrlProp236.xml"/><Relationship Id="rId15" Type="http://schemas.openxmlformats.org/officeDocument/2006/relationships/ctrlProp" Target="../ctrlProps/ctrlProp246.xml"/><Relationship Id="rId23" Type="http://schemas.openxmlformats.org/officeDocument/2006/relationships/ctrlProp" Target="../ctrlProps/ctrlProp254.xml"/><Relationship Id="rId28" Type="http://schemas.openxmlformats.org/officeDocument/2006/relationships/ctrlProp" Target="../ctrlProps/ctrlProp259.xml"/><Relationship Id="rId10" Type="http://schemas.openxmlformats.org/officeDocument/2006/relationships/ctrlProp" Target="../ctrlProps/ctrlProp241.xml"/><Relationship Id="rId19" Type="http://schemas.openxmlformats.org/officeDocument/2006/relationships/ctrlProp" Target="../ctrlProps/ctrlProp250.xml"/><Relationship Id="rId4" Type="http://schemas.openxmlformats.org/officeDocument/2006/relationships/ctrlProp" Target="../ctrlProps/ctrlProp235.xml"/><Relationship Id="rId9" Type="http://schemas.openxmlformats.org/officeDocument/2006/relationships/ctrlProp" Target="../ctrlProps/ctrlProp240.xml"/><Relationship Id="rId14" Type="http://schemas.openxmlformats.org/officeDocument/2006/relationships/ctrlProp" Target="../ctrlProps/ctrlProp245.xml"/><Relationship Id="rId22" Type="http://schemas.openxmlformats.org/officeDocument/2006/relationships/ctrlProp" Target="../ctrlProps/ctrlProp253.xml"/><Relationship Id="rId27" Type="http://schemas.openxmlformats.org/officeDocument/2006/relationships/ctrlProp" Target="../ctrlProps/ctrlProp258.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65.xml"/><Relationship Id="rId13" Type="http://schemas.openxmlformats.org/officeDocument/2006/relationships/ctrlProp" Target="../ctrlProps/ctrlProp270.xml"/><Relationship Id="rId18" Type="http://schemas.openxmlformats.org/officeDocument/2006/relationships/ctrlProp" Target="../ctrlProps/ctrlProp275.xml"/><Relationship Id="rId26" Type="http://schemas.openxmlformats.org/officeDocument/2006/relationships/ctrlProp" Target="../ctrlProps/ctrlProp283.xml"/><Relationship Id="rId3" Type="http://schemas.openxmlformats.org/officeDocument/2006/relationships/vmlDrawing" Target="../drawings/vmlDrawing11.vml"/><Relationship Id="rId21" Type="http://schemas.openxmlformats.org/officeDocument/2006/relationships/ctrlProp" Target="../ctrlProps/ctrlProp278.xml"/><Relationship Id="rId7" Type="http://schemas.openxmlformats.org/officeDocument/2006/relationships/ctrlProp" Target="../ctrlProps/ctrlProp264.xml"/><Relationship Id="rId12" Type="http://schemas.openxmlformats.org/officeDocument/2006/relationships/ctrlProp" Target="../ctrlProps/ctrlProp269.xml"/><Relationship Id="rId17" Type="http://schemas.openxmlformats.org/officeDocument/2006/relationships/ctrlProp" Target="../ctrlProps/ctrlProp274.xml"/><Relationship Id="rId25" Type="http://schemas.openxmlformats.org/officeDocument/2006/relationships/ctrlProp" Target="../ctrlProps/ctrlProp282.xml"/><Relationship Id="rId2" Type="http://schemas.openxmlformats.org/officeDocument/2006/relationships/drawing" Target="../drawings/drawing11.xml"/><Relationship Id="rId16" Type="http://schemas.openxmlformats.org/officeDocument/2006/relationships/ctrlProp" Target="../ctrlProps/ctrlProp273.xml"/><Relationship Id="rId20" Type="http://schemas.openxmlformats.org/officeDocument/2006/relationships/ctrlProp" Target="../ctrlProps/ctrlProp277.xml"/><Relationship Id="rId29" Type="http://schemas.openxmlformats.org/officeDocument/2006/relationships/ctrlProp" Target="../ctrlProps/ctrlProp286.xml"/><Relationship Id="rId1" Type="http://schemas.openxmlformats.org/officeDocument/2006/relationships/printerSettings" Target="../printerSettings/printerSettings11.bin"/><Relationship Id="rId6" Type="http://schemas.openxmlformats.org/officeDocument/2006/relationships/ctrlProp" Target="../ctrlProps/ctrlProp263.xml"/><Relationship Id="rId11" Type="http://schemas.openxmlformats.org/officeDocument/2006/relationships/ctrlProp" Target="../ctrlProps/ctrlProp268.xml"/><Relationship Id="rId24" Type="http://schemas.openxmlformats.org/officeDocument/2006/relationships/ctrlProp" Target="../ctrlProps/ctrlProp281.xml"/><Relationship Id="rId5" Type="http://schemas.openxmlformats.org/officeDocument/2006/relationships/ctrlProp" Target="../ctrlProps/ctrlProp262.xml"/><Relationship Id="rId15" Type="http://schemas.openxmlformats.org/officeDocument/2006/relationships/ctrlProp" Target="../ctrlProps/ctrlProp272.xml"/><Relationship Id="rId23" Type="http://schemas.openxmlformats.org/officeDocument/2006/relationships/ctrlProp" Target="../ctrlProps/ctrlProp280.xml"/><Relationship Id="rId28" Type="http://schemas.openxmlformats.org/officeDocument/2006/relationships/ctrlProp" Target="../ctrlProps/ctrlProp285.xml"/><Relationship Id="rId10" Type="http://schemas.openxmlformats.org/officeDocument/2006/relationships/ctrlProp" Target="../ctrlProps/ctrlProp267.xml"/><Relationship Id="rId19" Type="http://schemas.openxmlformats.org/officeDocument/2006/relationships/ctrlProp" Target="../ctrlProps/ctrlProp276.xml"/><Relationship Id="rId4" Type="http://schemas.openxmlformats.org/officeDocument/2006/relationships/ctrlProp" Target="../ctrlProps/ctrlProp261.xml"/><Relationship Id="rId9" Type="http://schemas.openxmlformats.org/officeDocument/2006/relationships/ctrlProp" Target="../ctrlProps/ctrlProp266.xml"/><Relationship Id="rId14" Type="http://schemas.openxmlformats.org/officeDocument/2006/relationships/ctrlProp" Target="../ctrlProps/ctrlProp271.xml"/><Relationship Id="rId22" Type="http://schemas.openxmlformats.org/officeDocument/2006/relationships/ctrlProp" Target="../ctrlProps/ctrlProp279.xml"/><Relationship Id="rId27" Type="http://schemas.openxmlformats.org/officeDocument/2006/relationships/ctrlProp" Target="../ctrlProps/ctrlProp284.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91.xml"/><Relationship Id="rId13" Type="http://schemas.openxmlformats.org/officeDocument/2006/relationships/ctrlProp" Target="../ctrlProps/ctrlProp296.xml"/><Relationship Id="rId18" Type="http://schemas.openxmlformats.org/officeDocument/2006/relationships/ctrlProp" Target="../ctrlProps/ctrlProp301.xml"/><Relationship Id="rId26" Type="http://schemas.openxmlformats.org/officeDocument/2006/relationships/ctrlProp" Target="../ctrlProps/ctrlProp309.xml"/><Relationship Id="rId3" Type="http://schemas.openxmlformats.org/officeDocument/2006/relationships/vmlDrawing" Target="../drawings/vmlDrawing12.vml"/><Relationship Id="rId21" Type="http://schemas.openxmlformats.org/officeDocument/2006/relationships/ctrlProp" Target="../ctrlProps/ctrlProp304.xml"/><Relationship Id="rId7" Type="http://schemas.openxmlformats.org/officeDocument/2006/relationships/ctrlProp" Target="../ctrlProps/ctrlProp290.xml"/><Relationship Id="rId12" Type="http://schemas.openxmlformats.org/officeDocument/2006/relationships/ctrlProp" Target="../ctrlProps/ctrlProp295.xml"/><Relationship Id="rId17" Type="http://schemas.openxmlformats.org/officeDocument/2006/relationships/ctrlProp" Target="../ctrlProps/ctrlProp300.xml"/><Relationship Id="rId25" Type="http://schemas.openxmlformats.org/officeDocument/2006/relationships/ctrlProp" Target="../ctrlProps/ctrlProp308.xml"/><Relationship Id="rId2" Type="http://schemas.openxmlformats.org/officeDocument/2006/relationships/drawing" Target="../drawings/drawing12.xml"/><Relationship Id="rId16" Type="http://schemas.openxmlformats.org/officeDocument/2006/relationships/ctrlProp" Target="../ctrlProps/ctrlProp299.xml"/><Relationship Id="rId20" Type="http://schemas.openxmlformats.org/officeDocument/2006/relationships/ctrlProp" Target="../ctrlProps/ctrlProp303.xml"/><Relationship Id="rId29" Type="http://schemas.openxmlformats.org/officeDocument/2006/relationships/ctrlProp" Target="../ctrlProps/ctrlProp312.xml"/><Relationship Id="rId1" Type="http://schemas.openxmlformats.org/officeDocument/2006/relationships/printerSettings" Target="../printerSettings/printerSettings12.bin"/><Relationship Id="rId6" Type="http://schemas.openxmlformats.org/officeDocument/2006/relationships/ctrlProp" Target="../ctrlProps/ctrlProp289.xml"/><Relationship Id="rId11" Type="http://schemas.openxmlformats.org/officeDocument/2006/relationships/ctrlProp" Target="../ctrlProps/ctrlProp294.xml"/><Relationship Id="rId24" Type="http://schemas.openxmlformats.org/officeDocument/2006/relationships/ctrlProp" Target="../ctrlProps/ctrlProp307.xml"/><Relationship Id="rId5" Type="http://schemas.openxmlformats.org/officeDocument/2006/relationships/ctrlProp" Target="../ctrlProps/ctrlProp288.xml"/><Relationship Id="rId15" Type="http://schemas.openxmlformats.org/officeDocument/2006/relationships/ctrlProp" Target="../ctrlProps/ctrlProp298.xml"/><Relationship Id="rId23" Type="http://schemas.openxmlformats.org/officeDocument/2006/relationships/ctrlProp" Target="../ctrlProps/ctrlProp306.xml"/><Relationship Id="rId28" Type="http://schemas.openxmlformats.org/officeDocument/2006/relationships/ctrlProp" Target="../ctrlProps/ctrlProp311.xml"/><Relationship Id="rId10" Type="http://schemas.openxmlformats.org/officeDocument/2006/relationships/ctrlProp" Target="../ctrlProps/ctrlProp293.xml"/><Relationship Id="rId19" Type="http://schemas.openxmlformats.org/officeDocument/2006/relationships/ctrlProp" Target="../ctrlProps/ctrlProp302.xml"/><Relationship Id="rId4" Type="http://schemas.openxmlformats.org/officeDocument/2006/relationships/ctrlProp" Target="../ctrlProps/ctrlProp287.xml"/><Relationship Id="rId9" Type="http://schemas.openxmlformats.org/officeDocument/2006/relationships/ctrlProp" Target="../ctrlProps/ctrlProp292.xml"/><Relationship Id="rId14" Type="http://schemas.openxmlformats.org/officeDocument/2006/relationships/ctrlProp" Target="../ctrlProps/ctrlProp297.xml"/><Relationship Id="rId22" Type="http://schemas.openxmlformats.org/officeDocument/2006/relationships/ctrlProp" Target="../ctrlProps/ctrlProp305.xml"/><Relationship Id="rId27" Type="http://schemas.openxmlformats.org/officeDocument/2006/relationships/ctrlProp" Target="../ctrlProps/ctrlProp310.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317.xml"/><Relationship Id="rId13" Type="http://schemas.openxmlformats.org/officeDocument/2006/relationships/ctrlProp" Target="../ctrlProps/ctrlProp322.xml"/><Relationship Id="rId18" Type="http://schemas.openxmlformats.org/officeDocument/2006/relationships/ctrlProp" Target="../ctrlProps/ctrlProp327.xml"/><Relationship Id="rId26" Type="http://schemas.openxmlformats.org/officeDocument/2006/relationships/ctrlProp" Target="../ctrlProps/ctrlProp335.xml"/><Relationship Id="rId3" Type="http://schemas.openxmlformats.org/officeDocument/2006/relationships/vmlDrawing" Target="../drawings/vmlDrawing13.vml"/><Relationship Id="rId21" Type="http://schemas.openxmlformats.org/officeDocument/2006/relationships/ctrlProp" Target="../ctrlProps/ctrlProp330.xml"/><Relationship Id="rId7" Type="http://schemas.openxmlformats.org/officeDocument/2006/relationships/ctrlProp" Target="../ctrlProps/ctrlProp316.xml"/><Relationship Id="rId12" Type="http://schemas.openxmlformats.org/officeDocument/2006/relationships/ctrlProp" Target="../ctrlProps/ctrlProp321.xml"/><Relationship Id="rId17" Type="http://schemas.openxmlformats.org/officeDocument/2006/relationships/ctrlProp" Target="../ctrlProps/ctrlProp326.xml"/><Relationship Id="rId25" Type="http://schemas.openxmlformats.org/officeDocument/2006/relationships/ctrlProp" Target="../ctrlProps/ctrlProp334.xml"/><Relationship Id="rId2" Type="http://schemas.openxmlformats.org/officeDocument/2006/relationships/drawing" Target="../drawings/drawing13.xml"/><Relationship Id="rId16" Type="http://schemas.openxmlformats.org/officeDocument/2006/relationships/ctrlProp" Target="../ctrlProps/ctrlProp325.xml"/><Relationship Id="rId20" Type="http://schemas.openxmlformats.org/officeDocument/2006/relationships/ctrlProp" Target="../ctrlProps/ctrlProp329.xml"/><Relationship Id="rId29" Type="http://schemas.openxmlformats.org/officeDocument/2006/relationships/ctrlProp" Target="../ctrlProps/ctrlProp338.xml"/><Relationship Id="rId1" Type="http://schemas.openxmlformats.org/officeDocument/2006/relationships/printerSettings" Target="../printerSettings/printerSettings13.bin"/><Relationship Id="rId6" Type="http://schemas.openxmlformats.org/officeDocument/2006/relationships/ctrlProp" Target="../ctrlProps/ctrlProp315.xml"/><Relationship Id="rId11" Type="http://schemas.openxmlformats.org/officeDocument/2006/relationships/ctrlProp" Target="../ctrlProps/ctrlProp320.xml"/><Relationship Id="rId24" Type="http://schemas.openxmlformats.org/officeDocument/2006/relationships/ctrlProp" Target="../ctrlProps/ctrlProp333.xml"/><Relationship Id="rId5" Type="http://schemas.openxmlformats.org/officeDocument/2006/relationships/ctrlProp" Target="../ctrlProps/ctrlProp314.xml"/><Relationship Id="rId15" Type="http://schemas.openxmlformats.org/officeDocument/2006/relationships/ctrlProp" Target="../ctrlProps/ctrlProp324.xml"/><Relationship Id="rId23" Type="http://schemas.openxmlformats.org/officeDocument/2006/relationships/ctrlProp" Target="../ctrlProps/ctrlProp332.xml"/><Relationship Id="rId28" Type="http://schemas.openxmlformats.org/officeDocument/2006/relationships/ctrlProp" Target="../ctrlProps/ctrlProp337.xml"/><Relationship Id="rId10" Type="http://schemas.openxmlformats.org/officeDocument/2006/relationships/ctrlProp" Target="../ctrlProps/ctrlProp319.xml"/><Relationship Id="rId19" Type="http://schemas.openxmlformats.org/officeDocument/2006/relationships/ctrlProp" Target="../ctrlProps/ctrlProp328.xml"/><Relationship Id="rId4" Type="http://schemas.openxmlformats.org/officeDocument/2006/relationships/ctrlProp" Target="../ctrlProps/ctrlProp313.xml"/><Relationship Id="rId9" Type="http://schemas.openxmlformats.org/officeDocument/2006/relationships/ctrlProp" Target="../ctrlProps/ctrlProp318.xml"/><Relationship Id="rId14" Type="http://schemas.openxmlformats.org/officeDocument/2006/relationships/ctrlProp" Target="../ctrlProps/ctrlProp323.xml"/><Relationship Id="rId22" Type="http://schemas.openxmlformats.org/officeDocument/2006/relationships/ctrlProp" Target="../ctrlProps/ctrlProp331.xml"/><Relationship Id="rId27" Type="http://schemas.openxmlformats.org/officeDocument/2006/relationships/ctrlProp" Target="../ctrlProps/ctrlProp336.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343.xml"/><Relationship Id="rId13" Type="http://schemas.openxmlformats.org/officeDocument/2006/relationships/ctrlProp" Target="../ctrlProps/ctrlProp348.xml"/><Relationship Id="rId18" Type="http://schemas.openxmlformats.org/officeDocument/2006/relationships/ctrlProp" Target="../ctrlProps/ctrlProp353.xml"/><Relationship Id="rId26" Type="http://schemas.openxmlformats.org/officeDocument/2006/relationships/ctrlProp" Target="../ctrlProps/ctrlProp361.xml"/><Relationship Id="rId3" Type="http://schemas.openxmlformats.org/officeDocument/2006/relationships/vmlDrawing" Target="../drawings/vmlDrawing14.vml"/><Relationship Id="rId21" Type="http://schemas.openxmlformats.org/officeDocument/2006/relationships/ctrlProp" Target="../ctrlProps/ctrlProp356.xml"/><Relationship Id="rId7" Type="http://schemas.openxmlformats.org/officeDocument/2006/relationships/ctrlProp" Target="../ctrlProps/ctrlProp342.xml"/><Relationship Id="rId12" Type="http://schemas.openxmlformats.org/officeDocument/2006/relationships/ctrlProp" Target="../ctrlProps/ctrlProp347.xml"/><Relationship Id="rId17" Type="http://schemas.openxmlformats.org/officeDocument/2006/relationships/ctrlProp" Target="../ctrlProps/ctrlProp352.xml"/><Relationship Id="rId25" Type="http://schemas.openxmlformats.org/officeDocument/2006/relationships/ctrlProp" Target="../ctrlProps/ctrlProp360.xml"/><Relationship Id="rId2" Type="http://schemas.openxmlformats.org/officeDocument/2006/relationships/drawing" Target="../drawings/drawing14.xml"/><Relationship Id="rId16" Type="http://schemas.openxmlformats.org/officeDocument/2006/relationships/ctrlProp" Target="../ctrlProps/ctrlProp351.xml"/><Relationship Id="rId20" Type="http://schemas.openxmlformats.org/officeDocument/2006/relationships/ctrlProp" Target="../ctrlProps/ctrlProp355.xml"/><Relationship Id="rId1" Type="http://schemas.openxmlformats.org/officeDocument/2006/relationships/printerSettings" Target="../printerSettings/printerSettings14.bin"/><Relationship Id="rId6" Type="http://schemas.openxmlformats.org/officeDocument/2006/relationships/ctrlProp" Target="../ctrlProps/ctrlProp341.xml"/><Relationship Id="rId11" Type="http://schemas.openxmlformats.org/officeDocument/2006/relationships/ctrlProp" Target="../ctrlProps/ctrlProp346.xml"/><Relationship Id="rId24" Type="http://schemas.openxmlformats.org/officeDocument/2006/relationships/ctrlProp" Target="../ctrlProps/ctrlProp359.xml"/><Relationship Id="rId5" Type="http://schemas.openxmlformats.org/officeDocument/2006/relationships/ctrlProp" Target="../ctrlProps/ctrlProp340.xml"/><Relationship Id="rId15" Type="http://schemas.openxmlformats.org/officeDocument/2006/relationships/ctrlProp" Target="../ctrlProps/ctrlProp350.xml"/><Relationship Id="rId23" Type="http://schemas.openxmlformats.org/officeDocument/2006/relationships/ctrlProp" Target="../ctrlProps/ctrlProp358.xml"/><Relationship Id="rId28" Type="http://schemas.openxmlformats.org/officeDocument/2006/relationships/ctrlProp" Target="../ctrlProps/ctrlProp363.xml"/><Relationship Id="rId10" Type="http://schemas.openxmlformats.org/officeDocument/2006/relationships/ctrlProp" Target="../ctrlProps/ctrlProp345.xml"/><Relationship Id="rId19" Type="http://schemas.openxmlformats.org/officeDocument/2006/relationships/ctrlProp" Target="../ctrlProps/ctrlProp354.xml"/><Relationship Id="rId4" Type="http://schemas.openxmlformats.org/officeDocument/2006/relationships/ctrlProp" Target="../ctrlProps/ctrlProp339.xml"/><Relationship Id="rId9" Type="http://schemas.openxmlformats.org/officeDocument/2006/relationships/ctrlProp" Target="../ctrlProps/ctrlProp344.xml"/><Relationship Id="rId14" Type="http://schemas.openxmlformats.org/officeDocument/2006/relationships/ctrlProp" Target="../ctrlProps/ctrlProp349.xml"/><Relationship Id="rId22" Type="http://schemas.openxmlformats.org/officeDocument/2006/relationships/ctrlProp" Target="../ctrlProps/ctrlProp357.xml"/><Relationship Id="rId27" Type="http://schemas.openxmlformats.org/officeDocument/2006/relationships/ctrlProp" Target="../ctrlProps/ctrlProp362.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368.xml"/><Relationship Id="rId13" Type="http://schemas.openxmlformats.org/officeDocument/2006/relationships/ctrlProp" Target="../ctrlProps/ctrlProp373.xml"/><Relationship Id="rId18" Type="http://schemas.openxmlformats.org/officeDocument/2006/relationships/ctrlProp" Target="../ctrlProps/ctrlProp378.xml"/><Relationship Id="rId26" Type="http://schemas.openxmlformats.org/officeDocument/2006/relationships/ctrlProp" Target="../ctrlProps/ctrlProp386.xml"/><Relationship Id="rId3" Type="http://schemas.openxmlformats.org/officeDocument/2006/relationships/vmlDrawing" Target="../drawings/vmlDrawing15.vml"/><Relationship Id="rId21" Type="http://schemas.openxmlformats.org/officeDocument/2006/relationships/ctrlProp" Target="../ctrlProps/ctrlProp381.xml"/><Relationship Id="rId7" Type="http://schemas.openxmlformats.org/officeDocument/2006/relationships/ctrlProp" Target="../ctrlProps/ctrlProp367.xml"/><Relationship Id="rId12" Type="http://schemas.openxmlformats.org/officeDocument/2006/relationships/ctrlProp" Target="../ctrlProps/ctrlProp372.xml"/><Relationship Id="rId17" Type="http://schemas.openxmlformats.org/officeDocument/2006/relationships/ctrlProp" Target="../ctrlProps/ctrlProp377.xml"/><Relationship Id="rId25" Type="http://schemas.openxmlformats.org/officeDocument/2006/relationships/ctrlProp" Target="../ctrlProps/ctrlProp385.xml"/><Relationship Id="rId2" Type="http://schemas.openxmlformats.org/officeDocument/2006/relationships/drawing" Target="../drawings/drawing15.xml"/><Relationship Id="rId16" Type="http://schemas.openxmlformats.org/officeDocument/2006/relationships/ctrlProp" Target="../ctrlProps/ctrlProp376.xml"/><Relationship Id="rId20" Type="http://schemas.openxmlformats.org/officeDocument/2006/relationships/ctrlProp" Target="../ctrlProps/ctrlProp380.xml"/><Relationship Id="rId29" Type="http://schemas.openxmlformats.org/officeDocument/2006/relationships/ctrlProp" Target="../ctrlProps/ctrlProp389.xml"/><Relationship Id="rId1" Type="http://schemas.openxmlformats.org/officeDocument/2006/relationships/printerSettings" Target="../printerSettings/printerSettings15.bin"/><Relationship Id="rId6" Type="http://schemas.openxmlformats.org/officeDocument/2006/relationships/ctrlProp" Target="../ctrlProps/ctrlProp366.xml"/><Relationship Id="rId11" Type="http://schemas.openxmlformats.org/officeDocument/2006/relationships/ctrlProp" Target="../ctrlProps/ctrlProp371.xml"/><Relationship Id="rId24" Type="http://schemas.openxmlformats.org/officeDocument/2006/relationships/ctrlProp" Target="../ctrlProps/ctrlProp384.xml"/><Relationship Id="rId5" Type="http://schemas.openxmlformats.org/officeDocument/2006/relationships/ctrlProp" Target="../ctrlProps/ctrlProp365.xml"/><Relationship Id="rId15" Type="http://schemas.openxmlformats.org/officeDocument/2006/relationships/ctrlProp" Target="../ctrlProps/ctrlProp375.xml"/><Relationship Id="rId23" Type="http://schemas.openxmlformats.org/officeDocument/2006/relationships/ctrlProp" Target="../ctrlProps/ctrlProp383.xml"/><Relationship Id="rId28" Type="http://schemas.openxmlformats.org/officeDocument/2006/relationships/ctrlProp" Target="../ctrlProps/ctrlProp388.xml"/><Relationship Id="rId10" Type="http://schemas.openxmlformats.org/officeDocument/2006/relationships/ctrlProp" Target="../ctrlProps/ctrlProp370.xml"/><Relationship Id="rId19" Type="http://schemas.openxmlformats.org/officeDocument/2006/relationships/ctrlProp" Target="../ctrlProps/ctrlProp379.xml"/><Relationship Id="rId4" Type="http://schemas.openxmlformats.org/officeDocument/2006/relationships/ctrlProp" Target="../ctrlProps/ctrlProp364.xml"/><Relationship Id="rId9" Type="http://schemas.openxmlformats.org/officeDocument/2006/relationships/ctrlProp" Target="../ctrlProps/ctrlProp369.xml"/><Relationship Id="rId14" Type="http://schemas.openxmlformats.org/officeDocument/2006/relationships/ctrlProp" Target="../ctrlProps/ctrlProp374.xml"/><Relationship Id="rId22" Type="http://schemas.openxmlformats.org/officeDocument/2006/relationships/ctrlProp" Target="../ctrlProps/ctrlProp382.xml"/><Relationship Id="rId27" Type="http://schemas.openxmlformats.org/officeDocument/2006/relationships/ctrlProp" Target="../ctrlProps/ctrlProp387.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394.xml"/><Relationship Id="rId13" Type="http://schemas.openxmlformats.org/officeDocument/2006/relationships/ctrlProp" Target="../ctrlProps/ctrlProp399.xml"/><Relationship Id="rId18" Type="http://schemas.openxmlformats.org/officeDocument/2006/relationships/ctrlProp" Target="../ctrlProps/ctrlProp404.xml"/><Relationship Id="rId26" Type="http://schemas.openxmlformats.org/officeDocument/2006/relationships/ctrlProp" Target="../ctrlProps/ctrlProp412.xml"/><Relationship Id="rId3" Type="http://schemas.openxmlformats.org/officeDocument/2006/relationships/vmlDrawing" Target="../drawings/vmlDrawing16.vml"/><Relationship Id="rId21" Type="http://schemas.openxmlformats.org/officeDocument/2006/relationships/ctrlProp" Target="../ctrlProps/ctrlProp407.xml"/><Relationship Id="rId7" Type="http://schemas.openxmlformats.org/officeDocument/2006/relationships/ctrlProp" Target="../ctrlProps/ctrlProp393.xml"/><Relationship Id="rId12" Type="http://schemas.openxmlformats.org/officeDocument/2006/relationships/ctrlProp" Target="../ctrlProps/ctrlProp398.xml"/><Relationship Id="rId17" Type="http://schemas.openxmlformats.org/officeDocument/2006/relationships/ctrlProp" Target="../ctrlProps/ctrlProp403.xml"/><Relationship Id="rId25" Type="http://schemas.openxmlformats.org/officeDocument/2006/relationships/ctrlProp" Target="../ctrlProps/ctrlProp411.xml"/><Relationship Id="rId2" Type="http://schemas.openxmlformats.org/officeDocument/2006/relationships/drawing" Target="../drawings/drawing16.xml"/><Relationship Id="rId16" Type="http://schemas.openxmlformats.org/officeDocument/2006/relationships/ctrlProp" Target="../ctrlProps/ctrlProp402.xml"/><Relationship Id="rId20" Type="http://schemas.openxmlformats.org/officeDocument/2006/relationships/ctrlProp" Target="../ctrlProps/ctrlProp406.xml"/><Relationship Id="rId29" Type="http://schemas.openxmlformats.org/officeDocument/2006/relationships/ctrlProp" Target="../ctrlProps/ctrlProp415.xml"/><Relationship Id="rId1" Type="http://schemas.openxmlformats.org/officeDocument/2006/relationships/printerSettings" Target="../printerSettings/printerSettings16.bin"/><Relationship Id="rId6" Type="http://schemas.openxmlformats.org/officeDocument/2006/relationships/ctrlProp" Target="../ctrlProps/ctrlProp392.xml"/><Relationship Id="rId11" Type="http://schemas.openxmlformats.org/officeDocument/2006/relationships/ctrlProp" Target="../ctrlProps/ctrlProp397.xml"/><Relationship Id="rId24" Type="http://schemas.openxmlformats.org/officeDocument/2006/relationships/ctrlProp" Target="../ctrlProps/ctrlProp410.xml"/><Relationship Id="rId5" Type="http://schemas.openxmlformats.org/officeDocument/2006/relationships/ctrlProp" Target="../ctrlProps/ctrlProp391.xml"/><Relationship Id="rId15" Type="http://schemas.openxmlformats.org/officeDocument/2006/relationships/ctrlProp" Target="../ctrlProps/ctrlProp401.xml"/><Relationship Id="rId23" Type="http://schemas.openxmlformats.org/officeDocument/2006/relationships/ctrlProp" Target="../ctrlProps/ctrlProp409.xml"/><Relationship Id="rId28" Type="http://schemas.openxmlformats.org/officeDocument/2006/relationships/ctrlProp" Target="../ctrlProps/ctrlProp414.xml"/><Relationship Id="rId10" Type="http://schemas.openxmlformats.org/officeDocument/2006/relationships/ctrlProp" Target="../ctrlProps/ctrlProp396.xml"/><Relationship Id="rId19" Type="http://schemas.openxmlformats.org/officeDocument/2006/relationships/ctrlProp" Target="../ctrlProps/ctrlProp405.xml"/><Relationship Id="rId4" Type="http://schemas.openxmlformats.org/officeDocument/2006/relationships/ctrlProp" Target="../ctrlProps/ctrlProp390.xml"/><Relationship Id="rId9" Type="http://schemas.openxmlformats.org/officeDocument/2006/relationships/ctrlProp" Target="../ctrlProps/ctrlProp395.xml"/><Relationship Id="rId14" Type="http://schemas.openxmlformats.org/officeDocument/2006/relationships/ctrlProp" Target="../ctrlProps/ctrlProp400.xml"/><Relationship Id="rId22" Type="http://schemas.openxmlformats.org/officeDocument/2006/relationships/ctrlProp" Target="../ctrlProps/ctrlProp408.xml"/><Relationship Id="rId27" Type="http://schemas.openxmlformats.org/officeDocument/2006/relationships/ctrlProp" Target="../ctrlProps/ctrlProp413.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420.xml"/><Relationship Id="rId13" Type="http://schemas.openxmlformats.org/officeDocument/2006/relationships/ctrlProp" Target="../ctrlProps/ctrlProp425.xml"/><Relationship Id="rId18" Type="http://schemas.openxmlformats.org/officeDocument/2006/relationships/ctrlProp" Target="../ctrlProps/ctrlProp430.xml"/><Relationship Id="rId26" Type="http://schemas.openxmlformats.org/officeDocument/2006/relationships/ctrlProp" Target="../ctrlProps/ctrlProp438.xml"/><Relationship Id="rId3" Type="http://schemas.openxmlformats.org/officeDocument/2006/relationships/vmlDrawing" Target="../drawings/vmlDrawing17.vml"/><Relationship Id="rId21" Type="http://schemas.openxmlformats.org/officeDocument/2006/relationships/ctrlProp" Target="../ctrlProps/ctrlProp433.xml"/><Relationship Id="rId7" Type="http://schemas.openxmlformats.org/officeDocument/2006/relationships/ctrlProp" Target="../ctrlProps/ctrlProp419.xml"/><Relationship Id="rId12" Type="http://schemas.openxmlformats.org/officeDocument/2006/relationships/ctrlProp" Target="../ctrlProps/ctrlProp424.xml"/><Relationship Id="rId17" Type="http://schemas.openxmlformats.org/officeDocument/2006/relationships/ctrlProp" Target="../ctrlProps/ctrlProp429.xml"/><Relationship Id="rId25" Type="http://schemas.openxmlformats.org/officeDocument/2006/relationships/ctrlProp" Target="../ctrlProps/ctrlProp437.xml"/><Relationship Id="rId2" Type="http://schemas.openxmlformats.org/officeDocument/2006/relationships/drawing" Target="../drawings/drawing17.xml"/><Relationship Id="rId16" Type="http://schemas.openxmlformats.org/officeDocument/2006/relationships/ctrlProp" Target="../ctrlProps/ctrlProp428.xml"/><Relationship Id="rId20" Type="http://schemas.openxmlformats.org/officeDocument/2006/relationships/ctrlProp" Target="../ctrlProps/ctrlProp432.xml"/><Relationship Id="rId29" Type="http://schemas.openxmlformats.org/officeDocument/2006/relationships/ctrlProp" Target="../ctrlProps/ctrlProp441.xml"/><Relationship Id="rId1" Type="http://schemas.openxmlformats.org/officeDocument/2006/relationships/printerSettings" Target="../printerSettings/printerSettings17.bin"/><Relationship Id="rId6" Type="http://schemas.openxmlformats.org/officeDocument/2006/relationships/ctrlProp" Target="../ctrlProps/ctrlProp418.xml"/><Relationship Id="rId11" Type="http://schemas.openxmlformats.org/officeDocument/2006/relationships/ctrlProp" Target="../ctrlProps/ctrlProp423.xml"/><Relationship Id="rId24" Type="http://schemas.openxmlformats.org/officeDocument/2006/relationships/ctrlProp" Target="../ctrlProps/ctrlProp436.xml"/><Relationship Id="rId5" Type="http://schemas.openxmlformats.org/officeDocument/2006/relationships/ctrlProp" Target="../ctrlProps/ctrlProp417.xml"/><Relationship Id="rId15" Type="http://schemas.openxmlformats.org/officeDocument/2006/relationships/ctrlProp" Target="../ctrlProps/ctrlProp427.xml"/><Relationship Id="rId23" Type="http://schemas.openxmlformats.org/officeDocument/2006/relationships/ctrlProp" Target="../ctrlProps/ctrlProp435.xml"/><Relationship Id="rId28" Type="http://schemas.openxmlformats.org/officeDocument/2006/relationships/ctrlProp" Target="../ctrlProps/ctrlProp440.xml"/><Relationship Id="rId10" Type="http://schemas.openxmlformats.org/officeDocument/2006/relationships/ctrlProp" Target="../ctrlProps/ctrlProp422.xml"/><Relationship Id="rId19" Type="http://schemas.openxmlformats.org/officeDocument/2006/relationships/ctrlProp" Target="../ctrlProps/ctrlProp431.xml"/><Relationship Id="rId4" Type="http://schemas.openxmlformats.org/officeDocument/2006/relationships/ctrlProp" Target="../ctrlProps/ctrlProp416.xml"/><Relationship Id="rId9" Type="http://schemas.openxmlformats.org/officeDocument/2006/relationships/ctrlProp" Target="../ctrlProps/ctrlProp421.xml"/><Relationship Id="rId14" Type="http://schemas.openxmlformats.org/officeDocument/2006/relationships/ctrlProp" Target="../ctrlProps/ctrlProp426.xml"/><Relationship Id="rId22" Type="http://schemas.openxmlformats.org/officeDocument/2006/relationships/ctrlProp" Target="../ctrlProps/ctrlProp434.xml"/><Relationship Id="rId27" Type="http://schemas.openxmlformats.org/officeDocument/2006/relationships/ctrlProp" Target="../ctrlProps/ctrlProp439.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446.xml"/><Relationship Id="rId13" Type="http://schemas.openxmlformats.org/officeDocument/2006/relationships/ctrlProp" Target="../ctrlProps/ctrlProp451.xml"/><Relationship Id="rId18" Type="http://schemas.openxmlformats.org/officeDocument/2006/relationships/ctrlProp" Target="../ctrlProps/ctrlProp456.xml"/><Relationship Id="rId26" Type="http://schemas.openxmlformats.org/officeDocument/2006/relationships/ctrlProp" Target="../ctrlProps/ctrlProp464.xml"/><Relationship Id="rId3" Type="http://schemas.openxmlformats.org/officeDocument/2006/relationships/vmlDrawing" Target="../drawings/vmlDrawing18.vml"/><Relationship Id="rId21" Type="http://schemas.openxmlformats.org/officeDocument/2006/relationships/ctrlProp" Target="../ctrlProps/ctrlProp459.xml"/><Relationship Id="rId7" Type="http://schemas.openxmlformats.org/officeDocument/2006/relationships/ctrlProp" Target="../ctrlProps/ctrlProp445.xml"/><Relationship Id="rId12" Type="http://schemas.openxmlformats.org/officeDocument/2006/relationships/ctrlProp" Target="../ctrlProps/ctrlProp450.xml"/><Relationship Id="rId17" Type="http://schemas.openxmlformats.org/officeDocument/2006/relationships/ctrlProp" Target="../ctrlProps/ctrlProp455.xml"/><Relationship Id="rId25" Type="http://schemas.openxmlformats.org/officeDocument/2006/relationships/ctrlProp" Target="../ctrlProps/ctrlProp463.xml"/><Relationship Id="rId2" Type="http://schemas.openxmlformats.org/officeDocument/2006/relationships/drawing" Target="../drawings/drawing18.xml"/><Relationship Id="rId16" Type="http://schemas.openxmlformats.org/officeDocument/2006/relationships/ctrlProp" Target="../ctrlProps/ctrlProp454.xml"/><Relationship Id="rId20" Type="http://schemas.openxmlformats.org/officeDocument/2006/relationships/ctrlProp" Target="../ctrlProps/ctrlProp458.xml"/><Relationship Id="rId29" Type="http://schemas.openxmlformats.org/officeDocument/2006/relationships/ctrlProp" Target="../ctrlProps/ctrlProp467.xml"/><Relationship Id="rId1" Type="http://schemas.openxmlformats.org/officeDocument/2006/relationships/printerSettings" Target="../printerSettings/printerSettings18.bin"/><Relationship Id="rId6" Type="http://schemas.openxmlformats.org/officeDocument/2006/relationships/ctrlProp" Target="../ctrlProps/ctrlProp444.xml"/><Relationship Id="rId11" Type="http://schemas.openxmlformats.org/officeDocument/2006/relationships/ctrlProp" Target="../ctrlProps/ctrlProp449.xml"/><Relationship Id="rId24" Type="http://schemas.openxmlformats.org/officeDocument/2006/relationships/ctrlProp" Target="../ctrlProps/ctrlProp462.xml"/><Relationship Id="rId5" Type="http://schemas.openxmlformats.org/officeDocument/2006/relationships/ctrlProp" Target="../ctrlProps/ctrlProp443.xml"/><Relationship Id="rId15" Type="http://schemas.openxmlformats.org/officeDocument/2006/relationships/ctrlProp" Target="../ctrlProps/ctrlProp453.xml"/><Relationship Id="rId23" Type="http://schemas.openxmlformats.org/officeDocument/2006/relationships/ctrlProp" Target="../ctrlProps/ctrlProp461.xml"/><Relationship Id="rId28" Type="http://schemas.openxmlformats.org/officeDocument/2006/relationships/ctrlProp" Target="../ctrlProps/ctrlProp466.xml"/><Relationship Id="rId10" Type="http://schemas.openxmlformats.org/officeDocument/2006/relationships/ctrlProp" Target="../ctrlProps/ctrlProp448.xml"/><Relationship Id="rId19" Type="http://schemas.openxmlformats.org/officeDocument/2006/relationships/ctrlProp" Target="../ctrlProps/ctrlProp457.xml"/><Relationship Id="rId4" Type="http://schemas.openxmlformats.org/officeDocument/2006/relationships/ctrlProp" Target="../ctrlProps/ctrlProp442.xml"/><Relationship Id="rId9" Type="http://schemas.openxmlformats.org/officeDocument/2006/relationships/ctrlProp" Target="../ctrlProps/ctrlProp447.xml"/><Relationship Id="rId14" Type="http://schemas.openxmlformats.org/officeDocument/2006/relationships/ctrlProp" Target="../ctrlProps/ctrlProp452.xml"/><Relationship Id="rId22" Type="http://schemas.openxmlformats.org/officeDocument/2006/relationships/ctrlProp" Target="../ctrlProps/ctrlProp460.xml"/><Relationship Id="rId27" Type="http://schemas.openxmlformats.org/officeDocument/2006/relationships/ctrlProp" Target="../ctrlProps/ctrlProp46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472.xml"/><Relationship Id="rId13" Type="http://schemas.openxmlformats.org/officeDocument/2006/relationships/ctrlProp" Target="../ctrlProps/ctrlProp477.xml"/><Relationship Id="rId18" Type="http://schemas.openxmlformats.org/officeDocument/2006/relationships/ctrlProp" Target="../ctrlProps/ctrlProp482.xml"/><Relationship Id="rId26" Type="http://schemas.openxmlformats.org/officeDocument/2006/relationships/ctrlProp" Target="../ctrlProps/ctrlProp490.xml"/><Relationship Id="rId3" Type="http://schemas.openxmlformats.org/officeDocument/2006/relationships/vmlDrawing" Target="../drawings/vmlDrawing19.vml"/><Relationship Id="rId21" Type="http://schemas.openxmlformats.org/officeDocument/2006/relationships/ctrlProp" Target="../ctrlProps/ctrlProp485.xml"/><Relationship Id="rId7" Type="http://schemas.openxmlformats.org/officeDocument/2006/relationships/ctrlProp" Target="../ctrlProps/ctrlProp471.xml"/><Relationship Id="rId12" Type="http://schemas.openxmlformats.org/officeDocument/2006/relationships/ctrlProp" Target="../ctrlProps/ctrlProp476.xml"/><Relationship Id="rId17" Type="http://schemas.openxmlformats.org/officeDocument/2006/relationships/ctrlProp" Target="../ctrlProps/ctrlProp481.xml"/><Relationship Id="rId25" Type="http://schemas.openxmlformats.org/officeDocument/2006/relationships/ctrlProp" Target="../ctrlProps/ctrlProp489.xml"/><Relationship Id="rId2" Type="http://schemas.openxmlformats.org/officeDocument/2006/relationships/drawing" Target="../drawings/drawing19.xml"/><Relationship Id="rId16" Type="http://schemas.openxmlformats.org/officeDocument/2006/relationships/ctrlProp" Target="../ctrlProps/ctrlProp480.xml"/><Relationship Id="rId20" Type="http://schemas.openxmlformats.org/officeDocument/2006/relationships/ctrlProp" Target="../ctrlProps/ctrlProp484.xml"/><Relationship Id="rId1" Type="http://schemas.openxmlformats.org/officeDocument/2006/relationships/printerSettings" Target="../printerSettings/printerSettings19.bin"/><Relationship Id="rId6" Type="http://schemas.openxmlformats.org/officeDocument/2006/relationships/ctrlProp" Target="../ctrlProps/ctrlProp470.xml"/><Relationship Id="rId11" Type="http://schemas.openxmlformats.org/officeDocument/2006/relationships/ctrlProp" Target="../ctrlProps/ctrlProp475.xml"/><Relationship Id="rId24" Type="http://schemas.openxmlformats.org/officeDocument/2006/relationships/ctrlProp" Target="../ctrlProps/ctrlProp488.xml"/><Relationship Id="rId5" Type="http://schemas.openxmlformats.org/officeDocument/2006/relationships/ctrlProp" Target="../ctrlProps/ctrlProp469.xml"/><Relationship Id="rId15" Type="http://schemas.openxmlformats.org/officeDocument/2006/relationships/ctrlProp" Target="../ctrlProps/ctrlProp479.xml"/><Relationship Id="rId23" Type="http://schemas.openxmlformats.org/officeDocument/2006/relationships/ctrlProp" Target="../ctrlProps/ctrlProp487.xml"/><Relationship Id="rId28" Type="http://schemas.openxmlformats.org/officeDocument/2006/relationships/ctrlProp" Target="../ctrlProps/ctrlProp492.xml"/><Relationship Id="rId10" Type="http://schemas.openxmlformats.org/officeDocument/2006/relationships/ctrlProp" Target="../ctrlProps/ctrlProp474.xml"/><Relationship Id="rId19" Type="http://schemas.openxmlformats.org/officeDocument/2006/relationships/ctrlProp" Target="../ctrlProps/ctrlProp483.xml"/><Relationship Id="rId4" Type="http://schemas.openxmlformats.org/officeDocument/2006/relationships/ctrlProp" Target="../ctrlProps/ctrlProp468.xml"/><Relationship Id="rId9" Type="http://schemas.openxmlformats.org/officeDocument/2006/relationships/ctrlProp" Target="../ctrlProps/ctrlProp473.xml"/><Relationship Id="rId14" Type="http://schemas.openxmlformats.org/officeDocument/2006/relationships/ctrlProp" Target="../ctrlProps/ctrlProp478.xml"/><Relationship Id="rId22" Type="http://schemas.openxmlformats.org/officeDocument/2006/relationships/ctrlProp" Target="../ctrlProps/ctrlProp486.xml"/><Relationship Id="rId27" Type="http://schemas.openxmlformats.org/officeDocument/2006/relationships/ctrlProp" Target="../ctrlProps/ctrlProp491.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497.xml"/><Relationship Id="rId13" Type="http://schemas.openxmlformats.org/officeDocument/2006/relationships/ctrlProp" Target="../ctrlProps/ctrlProp502.xml"/><Relationship Id="rId18" Type="http://schemas.openxmlformats.org/officeDocument/2006/relationships/ctrlProp" Target="../ctrlProps/ctrlProp507.xml"/><Relationship Id="rId26" Type="http://schemas.openxmlformats.org/officeDocument/2006/relationships/ctrlProp" Target="../ctrlProps/ctrlProp515.xml"/><Relationship Id="rId3" Type="http://schemas.openxmlformats.org/officeDocument/2006/relationships/vmlDrawing" Target="../drawings/vmlDrawing20.vml"/><Relationship Id="rId21" Type="http://schemas.openxmlformats.org/officeDocument/2006/relationships/ctrlProp" Target="../ctrlProps/ctrlProp510.xml"/><Relationship Id="rId7" Type="http://schemas.openxmlformats.org/officeDocument/2006/relationships/ctrlProp" Target="../ctrlProps/ctrlProp496.xml"/><Relationship Id="rId12" Type="http://schemas.openxmlformats.org/officeDocument/2006/relationships/ctrlProp" Target="../ctrlProps/ctrlProp501.xml"/><Relationship Id="rId17" Type="http://schemas.openxmlformats.org/officeDocument/2006/relationships/ctrlProp" Target="../ctrlProps/ctrlProp506.xml"/><Relationship Id="rId25" Type="http://schemas.openxmlformats.org/officeDocument/2006/relationships/ctrlProp" Target="../ctrlProps/ctrlProp514.xml"/><Relationship Id="rId2" Type="http://schemas.openxmlformats.org/officeDocument/2006/relationships/drawing" Target="../drawings/drawing20.xml"/><Relationship Id="rId16" Type="http://schemas.openxmlformats.org/officeDocument/2006/relationships/ctrlProp" Target="../ctrlProps/ctrlProp505.xml"/><Relationship Id="rId20" Type="http://schemas.openxmlformats.org/officeDocument/2006/relationships/ctrlProp" Target="../ctrlProps/ctrlProp509.xml"/><Relationship Id="rId29" Type="http://schemas.openxmlformats.org/officeDocument/2006/relationships/ctrlProp" Target="../ctrlProps/ctrlProp518.xml"/><Relationship Id="rId1" Type="http://schemas.openxmlformats.org/officeDocument/2006/relationships/printerSettings" Target="../printerSettings/printerSettings20.bin"/><Relationship Id="rId6" Type="http://schemas.openxmlformats.org/officeDocument/2006/relationships/ctrlProp" Target="../ctrlProps/ctrlProp495.xml"/><Relationship Id="rId11" Type="http://schemas.openxmlformats.org/officeDocument/2006/relationships/ctrlProp" Target="../ctrlProps/ctrlProp500.xml"/><Relationship Id="rId24" Type="http://schemas.openxmlformats.org/officeDocument/2006/relationships/ctrlProp" Target="../ctrlProps/ctrlProp513.xml"/><Relationship Id="rId5" Type="http://schemas.openxmlformats.org/officeDocument/2006/relationships/ctrlProp" Target="../ctrlProps/ctrlProp494.xml"/><Relationship Id="rId15" Type="http://schemas.openxmlformats.org/officeDocument/2006/relationships/ctrlProp" Target="../ctrlProps/ctrlProp504.xml"/><Relationship Id="rId23" Type="http://schemas.openxmlformats.org/officeDocument/2006/relationships/ctrlProp" Target="../ctrlProps/ctrlProp512.xml"/><Relationship Id="rId28" Type="http://schemas.openxmlformats.org/officeDocument/2006/relationships/ctrlProp" Target="../ctrlProps/ctrlProp517.xml"/><Relationship Id="rId10" Type="http://schemas.openxmlformats.org/officeDocument/2006/relationships/ctrlProp" Target="../ctrlProps/ctrlProp499.xml"/><Relationship Id="rId19" Type="http://schemas.openxmlformats.org/officeDocument/2006/relationships/ctrlProp" Target="../ctrlProps/ctrlProp508.xml"/><Relationship Id="rId4" Type="http://schemas.openxmlformats.org/officeDocument/2006/relationships/ctrlProp" Target="../ctrlProps/ctrlProp493.xml"/><Relationship Id="rId9" Type="http://schemas.openxmlformats.org/officeDocument/2006/relationships/ctrlProp" Target="../ctrlProps/ctrlProp498.xml"/><Relationship Id="rId14" Type="http://schemas.openxmlformats.org/officeDocument/2006/relationships/ctrlProp" Target="../ctrlProps/ctrlProp503.xml"/><Relationship Id="rId22" Type="http://schemas.openxmlformats.org/officeDocument/2006/relationships/ctrlProp" Target="../ctrlProps/ctrlProp511.xml"/><Relationship Id="rId27" Type="http://schemas.openxmlformats.org/officeDocument/2006/relationships/ctrlProp" Target="../ctrlProps/ctrlProp516.xm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523.xml"/><Relationship Id="rId13" Type="http://schemas.openxmlformats.org/officeDocument/2006/relationships/ctrlProp" Target="../ctrlProps/ctrlProp528.xml"/><Relationship Id="rId18" Type="http://schemas.openxmlformats.org/officeDocument/2006/relationships/ctrlProp" Target="../ctrlProps/ctrlProp533.xml"/><Relationship Id="rId26" Type="http://schemas.openxmlformats.org/officeDocument/2006/relationships/ctrlProp" Target="../ctrlProps/ctrlProp541.xml"/><Relationship Id="rId3" Type="http://schemas.openxmlformats.org/officeDocument/2006/relationships/vmlDrawing" Target="../drawings/vmlDrawing21.vml"/><Relationship Id="rId21" Type="http://schemas.openxmlformats.org/officeDocument/2006/relationships/ctrlProp" Target="../ctrlProps/ctrlProp536.xml"/><Relationship Id="rId7" Type="http://schemas.openxmlformats.org/officeDocument/2006/relationships/ctrlProp" Target="../ctrlProps/ctrlProp522.xml"/><Relationship Id="rId12" Type="http://schemas.openxmlformats.org/officeDocument/2006/relationships/ctrlProp" Target="../ctrlProps/ctrlProp527.xml"/><Relationship Id="rId17" Type="http://schemas.openxmlformats.org/officeDocument/2006/relationships/ctrlProp" Target="../ctrlProps/ctrlProp532.xml"/><Relationship Id="rId25" Type="http://schemas.openxmlformats.org/officeDocument/2006/relationships/ctrlProp" Target="../ctrlProps/ctrlProp540.xml"/><Relationship Id="rId2" Type="http://schemas.openxmlformats.org/officeDocument/2006/relationships/drawing" Target="../drawings/drawing21.xml"/><Relationship Id="rId16" Type="http://schemas.openxmlformats.org/officeDocument/2006/relationships/ctrlProp" Target="../ctrlProps/ctrlProp531.xml"/><Relationship Id="rId20" Type="http://schemas.openxmlformats.org/officeDocument/2006/relationships/ctrlProp" Target="../ctrlProps/ctrlProp535.xml"/><Relationship Id="rId29" Type="http://schemas.openxmlformats.org/officeDocument/2006/relationships/ctrlProp" Target="../ctrlProps/ctrlProp544.xml"/><Relationship Id="rId1" Type="http://schemas.openxmlformats.org/officeDocument/2006/relationships/printerSettings" Target="../printerSettings/printerSettings21.bin"/><Relationship Id="rId6" Type="http://schemas.openxmlformats.org/officeDocument/2006/relationships/ctrlProp" Target="../ctrlProps/ctrlProp521.xml"/><Relationship Id="rId11" Type="http://schemas.openxmlformats.org/officeDocument/2006/relationships/ctrlProp" Target="../ctrlProps/ctrlProp526.xml"/><Relationship Id="rId24" Type="http://schemas.openxmlformats.org/officeDocument/2006/relationships/ctrlProp" Target="../ctrlProps/ctrlProp539.xml"/><Relationship Id="rId5" Type="http://schemas.openxmlformats.org/officeDocument/2006/relationships/ctrlProp" Target="../ctrlProps/ctrlProp520.xml"/><Relationship Id="rId15" Type="http://schemas.openxmlformats.org/officeDocument/2006/relationships/ctrlProp" Target="../ctrlProps/ctrlProp530.xml"/><Relationship Id="rId23" Type="http://schemas.openxmlformats.org/officeDocument/2006/relationships/ctrlProp" Target="../ctrlProps/ctrlProp538.xml"/><Relationship Id="rId28" Type="http://schemas.openxmlformats.org/officeDocument/2006/relationships/ctrlProp" Target="../ctrlProps/ctrlProp543.xml"/><Relationship Id="rId10" Type="http://schemas.openxmlformats.org/officeDocument/2006/relationships/ctrlProp" Target="../ctrlProps/ctrlProp525.xml"/><Relationship Id="rId19" Type="http://schemas.openxmlformats.org/officeDocument/2006/relationships/ctrlProp" Target="../ctrlProps/ctrlProp534.xml"/><Relationship Id="rId4" Type="http://schemas.openxmlformats.org/officeDocument/2006/relationships/ctrlProp" Target="../ctrlProps/ctrlProp519.xml"/><Relationship Id="rId9" Type="http://schemas.openxmlformats.org/officeDocument/2006/relationships/ctrlProp" Target="../ctrlProps/ctrlProp524.xml"/><Relationship Id="rId14" Type="http://schemas.openxmlformats.org/officeDocument/2006/relationships/ctrlProp" Target="../ctrlProps/ctrlProp529.xml"/><Relationship Id="rId22" Type="http://schemas.openxmlformats.org/officeDocument/2006/relationships/ctrlProp" Target="../ctrlProps/ctrlProp537.xml"/><Relationship Id="rId27" Type="http://schemas.openxmlformats.org/officeDocument/2006/relationships/ctrlProp" Target="../ctrlProps/ctrlProp542.x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549.xml"/><Relationship Id="rId13" Type="http://schemas.openxmlformats.org/officeDocument/2006/relationships/ctrlProp" Target="../ctrlProps/ctrlProp554.xml"/><Relationship Id="rId18" Type="http://schemas.openxmlformats.org/officeDocument/2006/relationships/ctrlProp" Target="../ctrlProps/ctrlProp559.xml"/><Relationship Id="rId26" Type="http://schemas.openxmlformats.org/officeDocument/2006/relationships/ctrlProp" Target="../ctrlProps/ctrlProp567.xml"/><Relationship Id="rId3" Type="http://schemas.openxmlformats.org/officeDocument/2006/relationships/vmlDrawing" Target="../drawings/vmlDrawing22.vml"/><Relationship Id="rId21" Type="http://schemas.openxmlformats.org/officeDocument/2006/relationships/ctrlProp" Target="../ctrlProps/ctrlProp562.xml"/><Relationship Id="rId7" Type="http://schemas.openxmlformats.org/officeDocument/2006/relationships/ctrlProp" Target="../ctrlProps/ctrlProp548.xml"/><Relationship Id="rId12" Type="http://schemas.openxmlformats.org/officeDocument/2006/relationships/ctrlProp" Target="../ctrlProps/ctrlProp553.xml"/><Relationship Id="rId17" Type="http://schemas.openxmlformats.org/officeDocument/2006/relationships/ctrlProp" Target="../ctrlProps/ctrlProp558.xml"/><Relationship Id="rId25" Type="http://schemas.openxmlformats.org/officeDocument/2006/relationships/ctrlProp" Target="../ctrlProps/ctrlProp566.xml"/><Relationship Id="rId2" Type="http://schemas.openxmlformats.org/officeDocument/2006/relationships/drawing" Target="../drawings/drawing22.xml"/><Relationship Id="rId16" Type="http://schemas.openxmlformats.org/officeDocument/2006/relationships/ctrlProp" Target="../ctrlProps/ctrlProp557.xml"/><Relationship Id="rId20" Type="http://schemas.openxmlformats.org/officeDocument/2006/relationships/ctrlProp" Target="../ctrlProps/ctrlProp561.xml"/><Relationship Id="rId29" Type="http://schemas.openxmlformats.org/officeDocument/2006/relationships/ctrlProp" Target="../ctrlProps/ctrlProp570.xml"/><Relationship Id="rId1" Type="http://schemas.openxmlformats.org/officeDocument/2006/relationships/printerSettings" Target="../printerSettings/printerSettings22.bin"/><Relationship Id="rId6" Type="http://schemas.openxmlformats.org/officeDocument/2006/relationships/ctrlProp" Target="../ctrlProps/ctrlProp547.xml"/><Relationship Id="rId11" Type="http://schemas.openxmlformats.org/officeDocument/2006/relationships/ctrlProp" Target="../ctrlProps/ctrlProp552.xml"/><Relationship Id="rId24" Type="http://schemas.openxmlformats.org/officeDocument/2006/relationships/ctrlProp" Target="../ctrlProps/ctrlProp565.xml"/><Relationship Id="rId5" Type="http://schemas.openxmlformats.org/officeDocument/2006/relationships/ctrlProp" Target="../ctrlProps/ctrlProp546.xml"/><Relationship Id="rId15" Type="http://schemas.openxmlformats.org/officeDocument/2006/relationships/ctrlProp" Target="../ctrlProps/ctrlProp556.xml"/><Relationship Id="rId23" Type="http://schemas.openxmlformats.org/officeDocument/2006/relationships/ctrlProp" Target="../ctrlProps/ctrlProp564.xml"/><Relationship Id="rId28" Type="http://schemas.openxmlformats.org/officeDocument/2006/relationships/ctrlProp" Target="../ctrlProps/ctrlProp569.xml"/><Relationship Id="rId10" Type="http://schemas.openxmlformats.org/officeDocument/2006/relationships/ctrlProp" Target="../ctrlProps/ctrlProp551.xml"/><Relationship Id="rId19" Type="http://schemas.openxmlformats.org/officeDocument/2006/relationships/ctrlProp" Target="../ctrlProps/ctrlProp560.xml"/><Relationship Id="rId4" Type="http://schemas.openxmlformats.org/officeDocument/2006/relationships/ctrlProp" Target="../ctrlProps/ctrlProp545.xml"/><Relationship Id="rId9" Type="http://schemas.openxmlformats.org/officeDocument/2006/relationships/ctrlProp" Target="../ctrlProps/ctrlProp550.xml"/><Relationship Id="rId14" Type="http://schemas.openxmlformats.org/officeDocument/2006/relationships/ctrlProp" Target="../ctrlProps/ctrlProp555.xml"/><Relationship Id="rId22" Type="http://schemas.openxmlformats.org/officeDocument/2006/relationships/ctrlProp" Target="../ctrlProps/ctrlProp563.xml"/><Relationship Id="rId27" Type="http://schemas.openxmlformats.org/officeDocument/2006/relationships/ctrlProp" Target="../ctrlProps/ctrlProp568.xml"/></Relationships>
</file>

<file path=xl/worksheets/_rels/sheet24.xml.rels><?xml version="1.0" encoding="UTF-8" standalone="yes"?>
<Relationships xmlns="http://schemas.openxmlformats.org/package/2006/relationships"><Relationship Id="rId8" Type="http://schemas.openxmlformats.org/officeDocument/2006/relationships/ctrlProp" Target="../ctrlProps/ctrlProp575.xml"/><Relationship Id="rId13" Type="http://schemas.openxmlformats.org/officeDocument/2006/relationships/ctrlProp" Target="../ctrlProps/ctrlProp580.xml"/><Relationship Id="rId18" Type="http://schemas.openxmlformats.org/officeDocument/2006/relationships/ctrlProp" Target="../ctrlProps/ctrlProp585.xml"/><Relationship Id="rId26" Type="http://schemas.openxmlformats.org/officeDocument/2006/relationships/ctrlProp" Target="../ctrlProps/ctrlProp593.xml"/><Relationship Id="rId3" Type="http://schemas.openxmlformats.org/officeDocument/2006/relationships/vmlDrawing" Target="../drawings/vmlDrawing23.vml"/><Relationship Id="rId21" Type="http://schemas.openxmlformats.org/officeDocument/2006/relationships/ctrlProp" Target="../ctrlProps/ctrlProp588.xml"/><Relationship Id="rId7" Type="http://schemas.openxmlformats.org/officeDocument/2006/relationships/ctrlProp" Target="../ctrlProps/ctrlProp574.xml"/><Relationship Id="rId12" Type="http://schemas.openxmlformats.org/officeDocument/2006/relationships/ctrlProp" Target="../ctrlProps/ctrlProp579.xml"/><Relationship Id="rId17" Type="http://schemas.openxmlformats.org/officeDocument/2006/relationships/ctrlProp" Target="../ctrlProps/ctrlProp584.xml"/><Relationship Id="rId25" Type="http://schemas.openxmlformats.org/officeDocument/2006/relationships/ctrlProp" Target="../ctrlProps/ctrlProp592.xml"/><Relationship Id="rId2" Type="http://schemas.openxmlformats.org/officeDocument/2006/relationships/drawing" Target="../drawings/drawing23.xml"/><Relationship Id="rId16" Type="http://schemas.openxmlformats.org/officeDocument/2006/relationships/ctrlProp" Target="../ctrlProps/ctrlProp583.xml"/><Relationship Id="rId20" Type="http://schemas.openxmlformats.org/officeDocument/2006/relationships/ctrlProp" Target="../ctrlProps/ctrlProp587.xml"/><Relationship Id="rId29" Type="http://schemas.openxmlformats.org/officeDocument/2006/relationships/ctrlProp" Target="../ctrlProps/ctrlProp596.xml"/><Relationship Id="rId1" Type="http://schemas.openxmlformats.org/officeDocument/2006/relationships/printerSettings" Target="../printerSettings/printerSettings23.bin"/><Relationship Id="rId6" Type="http://schemas.openxmlformats.org/officeDocument/2006/relationships/ctrlProp" Target="../ctrlProps/ctrlProp573.xml"/><Relationship Id="rId11" Type="http://schemas.openxmlformats.org/officeDocument/2006/relationships/ctrlProp" Target="../ctrlProps/ctrlProp578.xml"/><Relationship Id="rId24" Type="http://schemas.openxmlformats.org/officeDocument/2006/relationships/ctrlProp" Target="../ctrlProps/ctrlProp591.xml"/><Relationship Id="rId5" Type="http://schemas.openxmlformats.org/officeDocument/2006/relationships/ctrlProp" Target="../ctrlProps/ctrlProp572.xml"/><Relationship Id="rId15" Type="http://schemas.openxmlformats.org/officeDocument/2006/relationships/ctrlProp" Target="../ctrlProps/ctrlProp582.xml"/><Relationship Id="rId23" Type="http://schemas.openxmlformats.org/officeDocument/2006/relationships/ctrlProp" Target="../ctrlProps/ctrlProp590.xml"/><Relationship Id="rId28" Type="http://schemas.openxmlformats.org/officeDocument/2006/relationships/ctrlProp" Target="../ctrlProps/ctrlProp595.xml"/><Relationship Id="rId10" Type="http://schemas.openxmlformats.org/officeDocument/2006/relationships/ctrlProp" Target="../ctrlProps/ctrlProp577.xml"/><Relationship Id="rId19" Type="http://schemas.openxmlformats.org/officeDocument/2006/relationships/ctrlProp" Target="../ctrlProps/ctrlProp586.xml"/><Relationship Id="rId4" Type="http://schemas.openxmlformats.org/officeDocument/2006/relationships/ctrlProp" Target="../ctrlProps/ctrlProp571.xml"/><Relationship Id="rId9" Type="http://schemas.openxmlformats.org/officeDocument/2006/relationships/ctrlProp" Target="../ctrlProps/ctrlProp576.xml"/><Relationship Id="rId14" Type="http://schemas.openxmlformats.org/officeDocument/2006/relationships/ctrlProp" Target="../ctrlProps/ctrlProp581.xml"/><Relationship Id="rId22" Type="http://schemas.openxmlformats.org/officeDocument/2006/relationships/ctrlProp" Target="../ctrlProps/ctrlProp589.xml"/><Relationship Id="rId27" Type="http://schemas.openxmlformats.org/officeDocument/2006/relationships/ctrlProp" Target="../ctrlProps/ctrlProp594.xml"/></Relationships>
</file>

<file path=xl/worksheets/_rels/sheet25.xml.rels><?xml version="1.0" encoding="UTF-8" standalone="yes"?>
<Relationships xmlns="http://schemas.openxmlformats.org/package/2006/relationships"><Relationship Id="rId8" Type="http://schemas.openxmlformats.org/officeDocument/2006/relationships/ctrlProp" Target="../ctrlProps/ctrlProp601.xml"/><Relationship Id="rId13" Type="http://schemas.openxmlformats.org/officeDocument/2006/relationships/ctrlProp" Target="../ctrlProps/ctrlProp606.xml"/><Relationship Id="rId18" Type="http://schemas.openxmlformats.org/officeDocument/2006/relationships/ctrlProp" Target="../ctrlProps/ctrlProp611.xml"/><Relationship Id="rId26" Type="http://schemas.openxmlformats.org/officeDocument/2006/relationships/ctrlProp" Target="../ctrlProps/ctrlProp619.xml"/><Relationship Id="rId3" Type="http://schemas.openxmlformats.org/officeDocument/2006/relationships/vmlDrawing" Target="../drawings/vmlDrawing24.vml"/><Relationship Id="rId21" Type="http://schemas.openxmlformats.org/officeDocument/2006/relationships/ctrlProp" Target="../ctrlProps/ctrlProp614.xml"/><Relationship Id="rId7" Type="http://schemas.openxmlformats.org/officeDocument/2006/relationships/ctrlProp" Target="../ctrlProps/ctrlProp600.xml"/><Relationship Id="rId12" Type="http://schemas.openxmlformats.org/officeDocument/2006/relationships/ctrlProp" Target="../ctrlProps/ctrlProp605.xml"/><Relationship Id="rId17" Type="http://schemas.openxmlformats.org/officeDocument/2006/relationships/ctrlProp" Target="../ctrlProps/ctrlProp610.xml"/><Relationship Id="rId25" Type="http://schemas.openxmlformats.org/officeDocument/2006/relationships/ctrlProp" Target="../ctrlProps/ctrlProp618.xml"/><Relationship Id="rId2" Type="http://schemas.openxmlformats.org/officeDocument/2006/relationships/drawing" Target="../drawings/drawing24.xml"/><Relationship Id="rId16" Type="http://schemas.openxmlformats.org/officeDocument/2006/relationships/ctrlProp" Target="../ctrlProps/ctrlProp609.xml"/><Relationship Id="rId20" Type="http://schemas.openxmlformats.org/officeDocument/2006/relationships/ctrlProp" Target="../ctrlProps/ctrlProp613.xml"/><Relationship Id="rId1" Type="http://schemas.openxmlformats.org/officeDocument/2006/relationships/printerSettings" Target="../printerSettings/printerSettings24.bin"/><Relationship Id="rId6" Type="http://schemas.openxmlformats.org/officeDocument/2006/relationships/ctrlProp" Target="../ctrlProps/ctrlProp599.xml"/><Relationship Id="rId11" Type="http://schemas.openxmlformats.org/officeDocument/2006/relationships/ctrlProp" Target="../ctrlProps/ctrlProp604.xml"/><Relationship Id="rId24" Type="http://schemas.openxmlformats.org/officeDocument/2006/relationships/ctrlProp" Target="../ctrlProps/ctrlProp617.xml"/><Relationship Id="rId5" Type="http://schemas.openxmlformats.org/officeDocument/2006/relationships/ctrlProp" Target="../ctrlProps/ctrlProp598.xml"/><Relationship Id="rId15" Type="http://schemas.openxmlformats.org/officeDocument/2006/relationships/ctrlProp" Target="../ctrlProps/ctrlProp608.xml"/><Relationship Id="rId23" Type="http://schemas.openxmlformats.org/officeDocument/2006/relationships/ctrlProp" Target="../ctrlProps/ctrlProp616.xml"/><Relationship Id="rId28" Type="http://schemas.openxmlformats.org/officeDocument/2006/relationships/ctrlProp" Target="../ctrlProps/ctrlProp621.xml"/><Relationship Id="rId10" Type="http://schemas.openxmlformats.org/officeDocument/2006/relationships/ctrlProp" Target="../ctrlProps/ctrlProp603.xml"/><Relationship Id="rId19" Type="http://schemas.openxmlformats.org/officeDocument/2006/relationships/ctrlProp" Target="../ctrlProps/ctrlProp612.xml"/><Relationship Id="rId4" Type="http://schemas.openxmlformats.org/officeDocument/2006/relationships/ctrlProp" Target="../ctrlProps/ctrlProp597.xml"/><Relationship Id="rId9" Type="http://schemas.openxmlformats.org/officeDocument/2006/relationships/ctrlProp" Target="../ctrlProps/ctrlProp602.xml"/><Relationship Id="rId14" Type="http://schemas.openxmlformats.org/officeDocument/2006/relationships/ctrlProp" Target="../ctrlProps/ctrlProp607.xml"/><Relationship Id="rId22" Type="http://schemas.openxmlformats.org/officeDocument/2006/relationships/ctrlProp" Target="../ctrlProps/ctrlProp615.xml"/><Relationship Id="rId27" Type="http://schemas.openxmlformats.org/officeDocument/2006/relationships/ctrlProp" Target="../ctrlProps/ctrlProp620.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5.xml"/><Relationship Id="rId1" Type="http://schemas.openxmlformats.org/officeDocument/2006/relationships/printerSettings" Target="../printerSettings/printerSettings25.bin"/><Relationship Id="rId6" Type="http://schemas.openxmlformats.org/officeDocument/2006/relationships/ctrlProp" Target="../ctrlProps/ctrlProp624.xml"/><Relationship Id="rId5" Type="http://schemas.openxmlformats.org/officeDocument/2006/relationships/ctrlProp" Target="../ctrlProps/ctrlProp623.xml"/><Relationship Id="rId4" Type="http://schemas.openxmlformats.org/officeDocument/2006/relationships/ctrlProp" Target="../ctrlProps/ctrlProp622.xml"/></Relationships>
</file>

<file path=xl/worksheets/_rels/sheet27.xml.rels><?xml version="1.0" encoding="UTF-8" standalone="yes"?>
<Relationships xmlns="http://schemas.openxmlformats.org/package/2006/relationships"><Relationship Id="rId8" Type="http://schemas.openxmlformats.org/officeDocument/2006/relationships/ctrlProp" Target="../ctrlProps/ctrlProp629.xml"/><Relationship Id="rId3" Type="http://schemas.openxmlformats.org/officeDocument/2006/relationships/vmlDrawing" Target="../drawings/vmlDrawing26.vml"/><Relationship Id="rId7" Type="http://schemas.openxmlformats.org/officeDocument/2006/relationships/ctrlProp" Target="../ctrlProps/ctrlProp628.xml"/><Relationship Id="rId2" Type="http://schemas.openxmlformats.org/officeDocument/2006/relationships/drawing" Target="../drawings/drawing26.xml"/><Relationship Id="rId1" Type="http://schemas.openxmlformats.org/officeDocument/2006/relationships/printerSettings" Target="../printerSettings/printerSettings26.bin"/><Relationship Id="rId6" Type="http://schemas.openxmlformats.org/officeDocument/2006/relationships/ctrlProp" Target="../ctrlProps/ctrlProp627.xml"/><Relationship Id="rId5" Type="http://schemas.openxmlformats.org/officeDocument/2006/relationships/ctrlProp" Target="../ctrlProps/ctrlProp626.xml"/><Relationship Id="rId4" Type="http://schemas.openxmlformats.org/officeDocument/2006/relationships/ctrlProp" Target="../ctrlProps/ctrlProp625.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7.xml"/><Relationship Id="rId1" Type="http://schemas.openxmlformats.org/officeDocument/2006/relationships/printerSettings" Target="../printerSettings/printerSettings27.bin"/><Relationship Id="rId4" Type="http://schemas.openxmlformats.org/officeDocument/2006/relationships/ctrlProp" Target="../ctrlProps/ctrlProp630.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8.xml"/><Relationship Id="rId1" Type="http://schemas.openxmlformats.org/officeDocument/2006/relationships/printerSettings" Target="../printerSettings/printerSettings28.bin"/><Relationship Id="rId4" Type="http://schemas.openxmlformats.org/officeDocument/2006/relationships/ctrlProp" Target="../ctrlProps/ctrlProp63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vmlDrawing" Target="../drawings/vmlDrawing2.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drawing" Target="../drawings/drawing2.xml"/><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 Type="http://schemas.openxmlformats.org/officeDocument/2006/relationships/vmlDrawing" Target="../drawings/vmlDrawing3.vml"/><Relationship Id="rId21" Type="http://schemas.openxmlformats.org/officeDocument/2006/relationships/ctrlProp" Target="../ctrlProps/ctrlProp70.x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2" Type="http://schemas.openxmlformats.org/officeDocument/2006/relationships/drawing" Target="../drawings/drawing3.xml"/><Relationship Id="rId16" Type="http://schemas.openxmlformats.org/officeDocument/2006/relationships/ctrlProp" Target="../ctrlProps/ctrlProp65.xml"/><Relationship Id="rId20" Type="http://schemas.openxmlformats.org/officeDocument/2006/relationships/ctrlProp" Target="../ctrlProps/ctrlProp69.xml"/><Relationship Id="rId29" Type="http://schemas.openxmlformats.org/officeDocument/2006/relationships/ctrlProp" Target="../ctrlProps/ctrlProp78.xml"/><Relationship Id="rId1" Type="http://schemas.openxmlformats.org/officeDocument/2006/relationships/printerSettings" Target="../printerSettings/printerSettings3.bin"/><Relationship Id="rId6" Type="http://schemas.openxmlformats.org/officeDocument/2006/relationships/ctrlProp" Target="../ctrlProps/ctrlProp55.xml"/><Relationship Id="rId11" Type="http://schemas.openxmlformats.org/officeDocument/2006/relationships/ctrlProp" Target="../ctrlProps/ctrlProp60.xml"/><Relationship Id="rId24" Type="http://schemas.openxmlformats.org/officeDocument/2006/relationships/ctrlProp" Target="../ctrlProps/ctrlProp73.xml"/><Relationship Id="rId5" Type="http://schemas.openxmlformats.org/officeDocument/2006/relationships/ctrlProp" Target="../ctrlProps/ctrlProp54.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10" Type="http://schemas.openxmlformats.org/officeDocument/2006/relationships/ctrlProp" Target="../ctrlProps/ctrlProp59.xml"/><Relationship Id="rId19" Type="http://schemas.openxmlformats.org/officeDocument/2006/relationships/ctrlProp" Target="../ctrlProps/ctrlProp68.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3.xml"/><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 Type="http://schemas.openxmlformats.org/officeDocument/2006/relationships/vmlDrawing" Target="../drawings/vmlDrawing4.vml"/><Relationship Id="rId21" Type="http://schemas.openxmlformats.org/officeDocument/2006/relationships/ctrlProp" Target="../ctrlProps/ctrlProp96.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2" Type="http://schemas.openxmlformats.org/officeDocument/2006/relationships/drawing" Target="../drawings/drawing4.xm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1" Type="http://schemas.openxmlformats.org/officeDocument/2006/relationships/printerSettings" Target="../printerSettings/printerSettings4.bin"/><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5" Type="http://schemas.openxmlformats.org/officeDocument/2006/relationships/ctrlProp" Target="../ctrlProps/ctrlProp80.x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10" Type="http://schemas.openxmlformats.org/officeDocument/2006/relationships/ctrlProp" Target="../ctrlProps/ctrlProp85.xml"/><Relationship Id="rId19" Type="http://schemas.openxmlformats.org/officeDocument/2006/relationships/ctrlProp" Target="../ctrlProps/ctrlProp94.xml"/><Relationship Id="rId4" Type="http://schemas.openxmlformats.org/officeDocument/2006/relationships/ctrlProp" Target="../ctrlProps/ctrlProp79.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09.xml"/><Relationship Id="rId13" Type="http://schemas.openxmlformats.org/officeDocument/2006/relationships/ctrlProp" Target="../ctrlProps/ctrlProp114.xml"/><Relationship Id="rId18" Type="http://schemas.openxmlformats.org/officeDocument/2006/relationships/ctrlProp" Target="../ctrlProps/ctrlProp119.xml"/><Relationship Id="rId26" Type="http://schemas.openxmlformats.org/officeDocument/2006/relationships/ctrlProp" Target="../ctrlProps/ctrlProp127.xml"/><Relationship Id="rId3" Type="http://schemas.openxmlformats.org/officeDocument/2006/relationships/vmlDrawing" Target="../drawings/vmlDrawing5.vml"/><Relationship Id="rId21" Type="http://schemas.openxmlformats.org/officeDocument/2006/relationships/ctrlProp" Target="../ctrlProps/ctrlProp122.xml"/><Relationship Id="rId7" Type="http://schemas.openxmlformats.org/officeDocument/2006/relationships/ctrlProp" Target="../ctrlProps/ctrlProp108.xml"/><Relationship Id="rId12" Type="http://schemas.openxmlformats.org/officeDocument/2006/relationships/ctrlProp" Target="../ctrlProps/ctrlProp113.xml"/><Relationship Id="rId17" Type="http://schemas.openxmlformats.org/officeDocument/2006/relationships/ctrlProp" Target="../ctrlProps/ctrlProp118.xml"/><Relationship Id="rId25" Type="http://schemas.openxmlformats.org/officeDocument/2006/relationships/ctrlProp" Target="../ctrlProps/ctrlProp126.xml"/><Relationship Id="rId2" Type="http://schemas.openxmlformats.org/officeDocument/2006/relationships/drawing" Target="../drawings/drawing5.xml"/><Relationship Id="rId16" Type="http://schemas.openxmlformats.org/officeDocument/2006/relationships/ctrlProp" Target="../ctrlProps/ctrlProp117.xml"/><Relationship Id="rId20" Type="http://schemas.openxmlformats.org/officeDocument/2006/relationships/ctrlProp" Target="../ctrlProps/ctrlProp121.xml"/><Relationship Id="rId29" Type="http://schemas.openxmlformats.org/officeDocument/2006/relationships/ctrlProp" Target="../ctrlProps/ctrlProp130.xml"/><Relationship Id="rId1" Type="http://schemas.openxmlformats.org/officeDocument/2006/relationships/printerSettings" Target="../printerSettings/printerSettings5.bin"/><Relationship Id="rId6" Type="http://schemas.openxmlformats.org/officeDocument/2006/relationships/ctrlProp" Target="../ctrlProps/ctrlProp107.xml"/><Relationship Id="rId11" Type="http://schemas.openxmlformats.org/officeDocument/2006/relationships/ctrlProp" Target="../ctrlProps/ctrlProp112.xml"/><Relationship Id="rId24" Type="http://schemas.openxmlformats.org/officeDocument/2006/relationships/ctrlProp" Target="../ctrlProps/ctrlProp125.xml"/><Relationship Id="rId5" Type="http://schemas.openxmlformats.org/officeDocument/2006/relationships/ctrlProp" Target="../ctrlProps/ctrlProp106.xml"/><Relationship Id="rId15" Type="http://schemas.openxmlformats.org/officeDocument/2006/relationships/ctrlProp" Target="../ctrlProps/ctrlProp116.xml"/><Relationship Id="rId23" Type="http://schemas.openxmlformats.org/officeDocument/2006/relationships/ctrlProp" Target="../ctrlProps/ctrlProp124.xml"/><Relationship Id="rId28" Type="http://schemas.openxmlformats.org/officeDocument/2006/relationships/ctrlProp" Target="../ctrlProps/ctrlProp129.xml"/><Relationship Id="rId10" Type="http://schemas.openxmlformats.org/officeDocument/2006/relationships/ctrlProp" Target="../ctrlProps/ctrlProp111.xml"/><Relationship Id="rId19" Type="http://schemas.openxmlformats.org/officeDocument/2006/relationships/ctrlProp" Target="../ctrlProps/ctrlProp120.xml"/><Relationship Id="rId4" Type="http://schemas.openxmlformats.org/officeDocument/2006/relationships/ctrlProp" Target="../ctrlProps/ctrlProp105.xml"/><Relationship Id="rId9" Type="http://schemas.openxmlformats.org/officeDocument/2006/relationships/ctrlProp" Target="../ctrlProps/ctrlProp110.xml"/><Relationship Id="rId14" Type="http://schemas.openxmlformats.org/officeDocument/2006/relationships/ctrlProp" Target="../ctrlProps/ctrlProp115.xml"/><Relationship Id="rId22" Type="http://schemas.openxmlformats.org/officeDocument/2006/relationships/ctrlProp" Target="../ctrlProps/ctrlProp123.xml"/><Relationship Id="rId27" Type="http://schemas.openxmlformats.org/officeDocument/2006/relationships/ctrlProp" Target="../ctrlProps/ctrlProp12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35.xml"/><Relationship Id="rId13" Type="http://schemas.openxmlformats.org/officeDocument/2006/relationships/ctrlProp" Target="../ctrlProps/ctrlProp140.xml"/><Relationship Id="rId18" Type="http://schemas.openxmlformats.org/officeDocument/2006/relationships/ctrlProp" Target="../ctrlProps/ctrlProp145.xml"/><Relationship Id="rId26" Type="http://schemas.openxmlformats.org/officeDocument/2006/relationships/ctrlProp" Target="../ctrlProps/ctrlProp153.xml"/><Relationship Id="rId3" Type="http://schemas.openxmlformats.org/officeDocument/2006/relationships/vmlDrawing" Target="../drawings/vmlDrawing6.vml"/><Relationship Id="rId21" Type="http://schemas.openxmlformats.org/officeDocument/2006/relationships/ctrlProp" Target="../ctrlProps/ctrlProp148.xml"/><Relationship Id="rId7" Type="http://schemas.openxmlformats.org/officeDocument/2006/relationships/ctrlProp" Target="../ctrlProps/ctrlProp134.xml"/><Relationship Id="rId12" Type="http://schemas.openxmlformats.org/officeDocument/2006/relationships/ctrlProp" Target="../ctrlProps/ctrlProp139.xml"/><Relationship Id="rId17" Type="http://schemas.openxmlformats.org/officeDocument/2006/relationships/ctrlProp" Target="../ctrlProps/ctrlProp144.xml"/><Relationship Id="rId25" Type="http://schemas.openxmlformats.org/officeDocument/2006/relationships/ctrlProp" Target="../ctrlProps/ctrlProp152.xml"/><Relationship Id="rId2" Type="http://schemas.openxmlformats.org/officeDocument/2006/relationships/drawing" Target="../drawings/drawing6.xml"/><Relationship Id="rId16" Type="http://schemas.openxmlformats.org/officeDocument/2006/relationships/ctrlProp" Target="../ctrlProps/ctrlProp143.xml"/><Relationship Id="rId20" Type="http://schemas.openxmlformats.org/officeDocument/2006/relationships/ctrlProp" Target="../ctrlProps/ctrlProp147.xml"/><Relationship Id="rId29" Type="http://schemas.openxmlformats.org/officeDocument/2006/relationships/ctrlProp" Target="../ctrlProps/ctrlProp156.xml"/><Relationship Id="rId1" Type="http://schemas.openxmlformats.org/officeDocument/2006/relationships/printerSettings" Target="../printerSettings/printerSettings6.bin"/><Relationship Id="rId6" Type="http://schemas.openxmlformats.org/officeDocument/2006/relationships/ctrlProp" Target="../ctrlProps/ctrlProp133.xml"/><Relationship Id="rId11" Type="http://schemas.openxmlformats.org/officeDocument/2006/relationships/ctrlProp" Target="../ctrlProps/ctrlProp138.xml"/><Relationship Id="rId24" Type="http://schemas.openxmlformats.org/officeDocument/2006/relationships/ctrlProp" Target="../ctrlProps/ctrlProp151.xml"/><Relationship Id="rId5" Type="http://schemas.openxmlformats.org/officeDocument/2006/relationships/ctrlProp" Target="../ctrlProps/ctrlProp132.xml"/><Relationship Id="rId15" Type="http://schemas.openxmlformats.org/officeDocument/2006/relationships/ctrlProp" Target="../ctrlProps/ctrlProp142.xml"/><Relationship Id="rId23" Type="http://schemas.openxmlformats.org/officeDocument/2006/relationships/ctrlProp" Target="../ctrlProps/ctrlProp150.xml"/><Relationship Id="rId28" Type="http://schemas.openxmlformats.org/officeDocument/2006/relationships/ctrlProp" Target="../ctrlProps/ctrlProp155.xml"/><Relationship Id="rId10" Type="http://schemas.openxmlformats.org/officeDocument/2006/relationships/ctrlProp" Target="../ctrlProps/ctrlProp137.xml"/><Relationship Id="rId19" Type="http://schemas.openxmlformats.org/officeDocument/2006/relationships/ctrlProp" Target="../ctrlProps/ctrlProp146.xml"/><Relationship Id="rId4" Type="http://schemas.openxmlformats.org/officeDocument/2006/relationships/ctrlProp" Target="../ctrlProps/ctrlProp131.xml"/><Relationship Id="rId9" Type="http://schemas.openxmlformats.org/officeDocument/2006/relationships/ctrlProp" Target="../ctrlProps/ctrlProp136.xml"/><Relationship Id="rId14" Type="http://schemas.openxmlformats.org/officeDocument/2006/relationships/ctrlProp" Target="../ctrlProps/ctrlProp141.xml"/><Relationship Id="rId22" Type="http://schemas.openxmlformats.org/officeDocument/2006/relationships/ctrlProp" Target="../ctrlProps/ctrlProp149.xml"/><Relationship Id="rId27" Type="http://schemas.openxmlformats.org/officeDocument/2006/relationships/ctrlProp" Target="../ctrlProps/ctrlProp15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61.xml"/><Relationship Id="rId13" Type="http://schemas.openxmlformats.org/officeDocument/2006/relationships/ctrlProp" Target="../ctrlProps/ctrlProp166.xml"/><Relationship Id="rId18" Type="http://schemas.openxmlformats.org/officeDocument/2006/relationships/ctrlProp" Target="../ctrlProps/ctrlProp171.xml"/><Relationship Id="rId26" Type="http://schemas.openxmlformats.org/officeDocument/2006/relationships/ctrlProp" Target="../ctrlProps/ctrlProp179.xml"/><Relationship Id="rId3" Type="http://schemas.openxmlformats.org/officeDocument/2006/relationships/vmlDrawing" Target="../drawings/vmlDrawing7.vml"/><Relationship Id="rId21" Type="http://schemas.openxmlformats.org/officeDocument/2006/relationships/ctrlProp" Target="../ctrlProps/ctrlProp174.xml"/><Relationship Id="rId7" Type="http://schemas.openxmlformats.org/officeDocument/2006/relationships/ctrlProp" Target="../ctrlProps/ctrlProp160.xml"/><Relationship Id="rId12" Type="http://schemas.openxmlformats.org/officeDocument/2006/relationships/ctrlProp" Target="../ctrlProps/ctrlProp165.xml"/><Relationship Id="rId17" Type="http://schemas.openxmlformats.org/officeDocument/2006/relationships/ctrlProp" Target="../ctrlProps/ctrlProp170.xml"/><Relationship Id="rId25" Type="http://schemas.openxmlformats.org/officeDocument/2006/relationships/ctrlProp" Target="../ctrlProps/ctrlProp178.xml"/><Relationship Id="rId2" Type="http://schemas.openxmlformats.org/officeDocument/2006/relationships/drawing" Target="../drawings/drawing7.xml"/><Relationship Id="rId16" Type="http://schemas.openxmlformats.org/officeDocument/2006/relationships/ctrlProp" Target="../ctrlProps/ctrlProp169.xml"/><Relationship Id="rId20" Type="http://schemas.openxmlformats.org/officeDocument/2006/relationships/ctrlProp" Target="../ctrlProps/ctrlProp173.xml"/><Relationship Id="rId29" Type="http://schemas.openxmlformats.org/officeDocument/2006/relationships/ctrlProp" Target="../ctrlProps/ctrlProp182.xml"/><Relationship Id="rId1" Type="http://schemas.openxmlformats.org/officeDocument/2006/relationships/printerSettings" Target="../printerSettings/printerSettings7.bin"/><Relationship Id="rId6" Type="http://schemas.openxmlformats.org/officeDocument/2006/relationships/ctrlProp" Target="../ctrlProps/ctrlProp159.xml"/><Relationship Id="rId11" Type="http://schemas.openxmlformats.org/officeDocument/2006/relationships/ctrlProp" Target="../ctrlProps/ctrlProp164.xml"/><Relationship Id="rId24" Type="http://schemas.openxmlformats.org/officeDocument/2006/relationships/ctrlProp" Target="../ctrlProps/ctrlProp177.xml"/><Relationship Id="rId5" Type="http://schemas.openxmlformats.org/officeDocument/2006/relationships/ctrlProp" Target="../ctrlProps/ctrlProp158.xml"/><Relationship Id="rId15" Type="http://schemas.openxmlformats.org/officeDocument/2006/relationships/ctrlProp" Target="../ctrlProps/ctrlProp168.xml"/><Relationship Id="rId23" Type="http://schemas.openxmlformats.org/officeDocument/2006/relationships/ctrlProp" Target="../ctrlProps/ctrlProp176.xml"/><Relationship Id="rId28" Type="http://schemas.openxmlformats.org/officeDocument/2006/relationships/ctrlProp" Target="../ctrlProps/ctrlProp181.xml"/><Relationship Id="rId10" Type="http://schemas.openxmlformats.org/officeDocument/2006/relationships/ctrlProp" Target="../ctrlProps/ctrlProp163.xml"/><Relationship Id="rId19" Type="http://schemas.openxmlformats.org/officeDocument/2006/relationships/ctrlProp" Target="../ctrlProps/ctrlProp172.xml"/><Relationship Id="rId4" Type="http://schemas.openxmlformats.org/officeDocument/2006/relationships/ctrlProp" Target="../ctrlProps/ctrlProp157.xml"/><Relationship Id="rId9" Type="http://schemas.openxmlformats.org/officeDocument/2006/relationships/ctrlProp" Target="../ctrlProps/ctrlProp162.xml"/><Relationship Id="rId14" Type="http://schemas.openxmlformats.org/officeDocument/2006/relationships/ctrlProp" Target="../ctrlProps/ctrlProp167.xml"/><Relationship Id="rId22" Type="http://schemas.openxmlformats.org/officeDocument/2006/relationships/ctrlProp" Target="../ctrlProps/ctrlProp175.xml"/><Relationship Id="rId27" Type="http://schemas.openxmlformats.org/officeDocument/2006/relationships/ctrlProp" Target="../ctrlProps/ctrlProp180.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87.xml"/><Relationship Id="rId13" Type="http://schemas.openxmlformats.org/officeDocument/2006/relationships/ctrlProp" Target="../ctrlProps/ctrlProp192.xml"/><Relationship Id="rId18" Type="http://schemas.openxmlformats.org/officeDocument/2006/relationships/ctrlProp" Target="../ctrlProps/ctrlProp197.xml"/><Relationship Id="rId26" Type="http://schemas.openxmlformats.org/officeDocument/2006/relationships/ctrlProp" Target="../ctrlProps/ctrlProp205.xml"/><Relationship Id="rId3" Type="http://schemas.openxmlformats.org/officeDocument/2006/relationships/vmlDrawing" Target="../drawings/vmlDrawing8.vml"/><Relationship Id="rId21" Type="http://schemas.openxmlformats.org/officeDocument/2006/relationships/ctrlProp" Target="../ctrlProps/ctrlProp200.xml"/><Relationship Id="rId7" Type="http://schemas.openxmlformats.org/officeDocument/2006/relationships/ctrlProp" Target="../ctrlProps/ctrlProp186.xml"/><Relationship Id="rId12" Type="http://schemas.openxmlformats.org/officeDocument/2006/relationships/ctrlProp" Target="../ctrlProps/ctrlProp191.xml"/><Relationship Id="rId17" Type="http://schemas.openxmlformats.org/officeDocument/2006/relationships/ctrlProp" Target="../ctrlProps/ctrlProp196.xml"/><Relationship Id="rId25" Type="http://schemas.openxmlformats.org/officeDocument/2006/relationships/ctrlProp" Target="../ctrlProps/ctrlProp204.xml"/><Relationship Id="rId2" Type="http://schemas.openxmlformats.org/officeDocument/2006/relationships/drawing" Target="../drawings/drawing8.xml"/><Relationship Id="rId16" Type="http://schemas.openxmlformats.org/officeDocument/2006/relationships/ctrlProp" Target="../ctrlProps/ctrlProp195.xml"/><Relationship Id="rId20" Type="http://schemas.openxmlformats.org/officeDocument/2006/relationships/ctrlProp" Target="../ctrlProps/ctrlProp199.xml"/><Relationship Id="rId29" Type="http://schemas.openxmlformats.org/officeDocument/2006/relationships/ctrlProp" Target="../ctrlProps/ctrlProp208.xml"/><Relationship Id="rId1" Type="http://schemas.openxmlformats.org/officeDocument/2006/relationships/printerSettings" Target="../printerSettings/printerSettings8.bin"/><Relationship Id="rId6" Type="http://schemas.openxmlformats.org/officeDocument/2006/relationships/ctrlProp" Target="../ctrlProps/ctrlProp185.xml"/><Relationship Id="rId11" Type="http://schemas.openxmlformats.org/officeDocument/2006/relationships/ctrlProp" Target="../ctrlProps/ctrlProp190.xml"/><Relationship Id="rId24" Type="http://schemas.openxmlformats.org/officeDocument/2006/relationships/ctrlProp" Target="../ctrlProps/ctrlProp203.xml"/><Relationship Id="rId5" Type="http://schemas.openxmlformats.org/officeDocument/2006/relationships/ctrlProp" Target="../ctrlProps/ctrlProp184.xml"/><Relationship Id="rId15" Type="http://schemas.openxmlformats.org/officeDocument/2006/relationships/ctrlProp" Target="../ctrlProps/ctrlProp194.xml"/><Relationship Id="rId23" Type="http://schemas.openxmlformats.org/officeDocument/2006/relationships/ctrlProp" Target="../ctrlProps/ctrlProp202.xml"/><Relationship Id="rId28" Type="http://schemas.openxmlformats.org/officeDocument/2006/relationships/ctrlProp" Target="../ctrlProps/ctrlProp207.xml"/><Relationship Id="rId10" Type="http://schemas.openxmlformats.org/officeDocument/2006/relationships/ctrlProp" Target="../ctrlProps/ctrlProp189.xml"/><Relationship Id="rId19" Type="http://schemas.openxmlformats.org/officeDocument/2006/relationships/ctrlProp" Target="../ctrlProps/ctrlProp198.xml"/><Relationship Id="rId4" Type="http://schemas.openxmlformats.org/officeDocument/2006/relationships/ctrlProp" Target="../ctrlProps/ctrlProp183.xml"/><Relationship Id="rId9" Type="http://schemas.openxmlformats.org/officeDocument/2006/relationships/ctrlProp" Target="../ctrlProps/ctrlProp188.xml"/><Relationship Id="rId14" Type="http://schemas.openxmlformats.org/officeDocument/2006/relationships/ctrlProp" Target="../ctrlProps/ctrlProp193.xml"/><Relationship Id="rId22" Type="http://schemas.openxmlformats.org/officeDocument/2006/relationships/ctrlProp" Target="../ctrlProps/ctrlProp201.xml"/><Relationship Id="rId27" Type="http://schemas.openxmlformats.org/officeDocument/2006/relationships/ctrlProp" Target="../ctrlProps/ctrlProp20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dimension ref="A1:A6"/>
  <sheetViews>
    <sheetView workbookViewId="0">
      <selection activeCell="A4" sqref="A4"/>
    </sheetView>
  </sheetViews>
  <sheetFormatPr defaultRowHeight="12.5" x14ac:dyDescent="0.25"/>
  <cols>
    <col min="1" max="1" width="128.26953125" customWidth="1"/>
  </cols>
  <sheetData>
    <row r="1" spans="1:1" ht="28" x14ac:dyDescent="0.25">
      <c r="A1" s="89" t="s">
        <v>101</v>
      </c>
    </row>
    <row r="2" spans="1:1" ht="28" x14ac:dyDescent="0.25">
      <c r="A2" s="89"/>
    </row>
    <row r="3" spans="1:1" ht="56" x14ac:dyDescent="0.25">
      <c r="A3" s="90" t="s">
        <v>248</v>
      </c>
    </row>
    <row r="4" spans="1:1" ht="28" x14ac:dyDescent="0.25">
      <c r="A4" s="90"/>
    </row>
    <row r="5" spans="1:1" ht="28" x14ac:dyDescent="0.25">
      <c r="A5" s="90" t="s">
        <v>249</v>
      </c>
    </row>
    <row r="6" spans="1:1" ht="28" x14ac:dyDescent="0.6">
      <c r="A6" s="115" t="s">
        <v>250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74"/>
  <dimension ref="A1:BN9"/>
  <sheetViews>
    <sheetView workbookViewId="0">
      <pane xSplit="5" ySplit="8" topLeftCell="G9" activePane="bottomRight" state="frozen"/>
      <selection activeCell="C5" sqref="C5:E5"/>
      <selection pane="topRight" activeCell="C5" sqref="C5:E5"/>
      <selection pane="bottomLeft" activeCell="C5" sqref="C5:E5"/>
      <selection pane="bottomRight" activeCell="BL9" sqref="BL9"/>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v>1</v>
      </c>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28</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103</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tr">
        <f>Instellingen!B36</f>
        <v>Gorssel</v>
      </c>
      <c r="H6" s="147"/>
      <c r="I6" s="147"/>
      <c r="J6" s="147"/>
      <c r="K6" s="147"/>
      <c r="L6" s="147"/>
      <c r="M6" s="147"/>
      <c r="N6" s="148"/>
      <c r="O6" s="149" t="str">
        <f>Instellingen!B37</f>
        <v>Gorssel</v>
      </c>
      <c r="P6" s="150"/>
      <c r="Q6" s="150"/>
      <c r="R6" s="150"/>
      <c r="S6" s="150"/>
      <c r="T6" s="150"/>
      <c r="U6" s="150"/>
      <c r="V6" s="151"/>
      <c r="W6" s="152" t="str">
        <f>Instellingen!B38</f>
        <v>Brummen</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100" t="s">
        <v>35</v>
      </c>
      <c r="BJ6" s="101"/>
      <c r="BK6" s="102"/>
      <c r="BL6" s="33">
        <v>180</v>
      </c>
      <c r="BM6" s="132"/>
      <c r="BN6" s="133"/>
    </row>
    <row r="7" spans="1:66" ht="12.75" customHeight="1" x14ac:dyDescent="0.25">
      <c r="A7" s="144"/>
      <c r="B7" s="144"/>
      <c r="C7" s="144"/>
      <c r="D7" s="144"/>
      <c r="E7" s="145"/>
      <c r="F7" s="66" t="s">
        <v>15</v>
      </c>
      <c r="G7" s="155" t="str">
        <f>Instellingen!C36</f>
        <v>16 en 17 november</v>
      </c>
      <c r="H7" s="156"/>
      <c r="I7" s="156"/>
      <c r="J7" s="156"/>
      <c r="K7" s="156"/>
      <c r="L7" s="156"/>
      <c r="M7" s="156"/>
      <c r="N7" s="157"/>
      <c r="O7" s="149" t="str">
        <f>Instellingen!C37</f>
        <v>30 nov en 1 december</v>
      </c>
      <c r="P7" s="150"/>
      <c r="Q7" s="150"/>
      <c r="R7" s="150"/>
      <c r="S7" s="150"/>
      <c r="T7" s="150"/>
      <c r="U7" s="150"/>
      <c r="V7" s="151"/>
      <c r="W7" s="152" t="str">
        <f>Instellingen!C38</f>
        <v>7 en 8 december</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181</v>
      </c>
      <c r="C9" s="6" t="s">
        <v>232</v>
      </c>
      <c r="D9" s="6" t="s">
        <v>182</v>
      </c>
      <c r="E9" s="6" t="s">
        <v>233</v>
      </c>
      <c r="F9" s="6" t="s">
        <v>147</v>
      </c>
      <c r="H9" s="68">
        <v>168</v>
      </c>
      <c r="I9" s="68">
        <v>0</v>
      </c>
      <c r="J9" s="69">
        <f>H9+I9</f>
        <v>168</v>
      </c>
      <c r="K9" s="68">
        <v>5</v>
      </c>
      <c r="L9" s="68">
        <v>6</v>
      </c>
      <c r="M9" s="68">
        <v>1</v>
      </c>
      <c r="N9" s="70">
        <v>1</v>
      </c>
      <c r="P9" s="71">
        <v>181</v>
      </c>
      <c r="Q9" s="71">
        <v>0</v>
      </c>
      <c r="R9" s="72">
        <f>P9+Q9</f>
        <v>181</v>
      </c>
      <c r="S9" s="71">
        <v>6</v>
      </c>
      <c r="T9" s="71">
        <v>6</v>
      </c>
      <c r="U9" s="71">
        <v>1</v>
      </c>
      <c r="V9" s="73">
        <v>1</v>
      </c>
      <c r="X9" s="74">
        <v>189</v>
      </c>
      <c r="Y9" s="74">
        <v>0</v>
      </c>
      <c r="Z9" s="75">
        <f>X9+Y9</f>
        <v>189</v>
      </c>
      <c r="AA9" s="74">
        <v>5.5</v>
      </c>
      <c r="AB9" s="74">
        <v>6</v>
      </c>
      <c r="AC9" s="74">
        <v>1</v>
      </c>
      <c r="AD9" s="76">
        <v>1</v>
      </c>
      <c r="BC9" s="12">
        <f>N9+V9+AD9+AL9+AT9+BB9</f>
        <v>3</v>
      </c>
      <c r="BD9" s="12">
        <f>J9+R9+Z9+AH9+AP9+AX9</f>
        <v>538</v>
      </c>
      <c r="BE9" s="38">
        <f>IF($O$4&gt;0,(LARGE(($N9,$V9,$AD9,$AL9,$AT9,$BB9),1)),"0")</f>
        <v>1</v>
      </c>
      <c r="BF9"/>
      <c r="BG9" s="12">
        <v>168</v>
      </c>
      <c r="BH9" s="12">
        <v>0</v>
      </c>
      <c r="BI9" s="38">
        <f>BC9-BE9-BF9</f>
        <v>2</v>
      </c>
      <c r="BJ9" s="12">
        <f>BD9-BG9-BH9</f>
        <v>370</v>
      </c>
      <c r="BK9" s="6">
        <v>1</v>
      </c>
      <c r="BN9" s="116" t="s">
        <v>268</v>
      </c>
    </row>
  </sheetData>
  <sheetProtection sheet="1" objects="1" scenarios="1"/>
  <sortState xmlns:xlrd2="http://schemas.microsoft.com/office/spreadsheetml/2017/richdata2" ref="A9:XFD9">
    <sortCondition ref="BI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466 AV9:AW65466 P9:Q65466 X9:Y65466 AF9:AG65466 AN9:AO65466">
    <cfRule type="cellIs" dxfId="12" priority="1" stopIfTrue="1" operator="greaterThanOrEqual">
      <formula>$BL$6</formula>
    </cfRule>
  </conditionalFormatting>
  <dataValidations count="9">
    <dataValidation type="whole" allowBlank="1" showInputMessage="1" showErrorMessage="1" sqref="O3:V3" xr:uid="{00000000-0002-0000-0900-000000000000}">
      <formula1>0</formula1>
      <formula2>99</formula2>
    </dataValidation>
    <dataValidation type="whole" operator="lessThanOrEqual" allowBlank="1" showInputMessage="1" showErrorMessage="1" sqref="BL5" xr:uid="{00000000-0002-0000-0900-000001000000}">
      <formula1>99</formula1>
    </dataValidation>
    <dataValidation type="whole" operator="lessThanOrEqual" allowBlank="1" showInputMessage="1" showErrorMessage="1" sqref="BL6" xr:uid="{00000000-0002-0000-0900-000002000000}">
      <formula1>400</formula1>
    </dataValidation>
    <dataValidation type="whole" allowBlank="1" showInputMessage="1" showErrorMessage="1" sqref="M1:N2 U1:V2 BA1:BB2 AS1:AT2 AK1:AL2 AC1:AD2 M8:N65466 AC8:AD65466 U8:V65466 AK8:AL65466 AS8:AT65466 BA8:BB65466" xr:uid="{00000000-0002-0000-0900-000003000000}">
      <formula1>0</formula1>
      <formula2>999</formula2>
    </dataValidation>
    <dataValidation type="decimal" allowBlank="1" showInputMessage="1" showErrorMessage="1" sqref="K1:L2 S1:T2 AY1:AZ2 AQ1:AR2 AI1:AJ2 AA1:AB2 K8:L65466 AA8:AB65466 S8:T65466 AI8:AJ65466 AQ8:AR65466 AY8:AZ65466" xr:uid="{00000000-0002-0000-0900-000004000000}">
      <formula1>0</formula1>
      <formula2>99</formula2>
    </dataValidation>
    <dataValidation type="decimal" allowBlank="1" showInputMessage="1" showErrorMessage="1" sqref="H1:I2 P1:Q2 AV1:AW2 AN1:AO2 AF1:AG2 X1:Y2 H8:I65466 X8:Y65466 P8:Q65466 AF8:AG65466 AN8:AO65466 AV8:AW65466" xr:uid="{00000000-0002-0000-0900-000005000000}">
      <formula1>0</formula1>
      <formula2>400</formula2>
    </dataValidation>
    <dataValidation operator="lessThanOrEqual" allowBlank="1" showInputMessage="1" showErrorMessage="1" sqref="BC9:BE9 AH8 AP8 AX8 J8:J9 J1:J2 R1:R2 AX1:AX2 AP1:AP2 AH1:AH2 Z1:Z2 BC1:BK8 BL1:BL4 BL7:BL8 Z8:Z9 R8:R9 BI9:BJ9" xr:uid="{00000000-0002-0000-0900-000006000000}"/>
    <dataValidation type="list" allowBlank="1" showInputMessage="1" showErrorMessage="1" sqref="BM1:BM2 BM9:BM65466" xr:uid="{00000000-0002-0000-0900-000007000000}">
      <formula1>"ja,nee"</formula1>
    </dataValidation>
    <dataValidation type="decimal" operator="lessThanOrEqual" allowBlank="1" showInputMessage="1" showErrorMessage="1" sqref="BK9:BL9 BC10:BL65466 AH9:AH65466 AP9:AP65466 AX9:AX65466 J10:J65466 Z10:Z65466 R10:R65466 BG9:BH9" xr:uid="{00000000-0002-0000-09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3889"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93890"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93891"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93892"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93893"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93894"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93895"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93896"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93897"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93898"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93899"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93900"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93901"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93902"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93903"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93904"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93905"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93906"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93907"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93908"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93909"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93910"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93911"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93912"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93913"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93914"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75"/>
  <dimension ref="A1:BN19"/>
  <sheetViews>
    <sheetView workbookViewId="0">
      <pane xSplit="5" ySplit="8" topLeftCell="H9" activePane="bottomRight" state="frozen"/>
      <selection activeCell="C5" sqref="C5:E5"/>
      <selection pane="topRight" activeCell="C5" sqref="C5:E5"/>
      <selection pane="bottomLeft" activeCell="C5" sqref="C5:E5"/>
      <selection pane="bottomRight" activeCell="BL19" sqref="BL19"/>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v>4</v>
      </c>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28</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104</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tr">
        <f>Instellingen!B36</f>
        <v>Gorssel</v>
      </c>
      <c r="H6" s="147"/>
      <c r="I6" s="147"/>
      <c r="J6" s="147"/>
      <c r="K6" s="147"/>
      <c r="L6" s="147"/>
      <c r="M6" s="147"/>
      <c r="N6" s="148"/>
      <c r="O6" s="149" t="str">
        <f>Instellingen!B37</f>
        <v>Gorssel</v>
      </c>
      <c r="P6" s="150"/>
      <c r="Q6" s="150"/>
      <c r="R6" s="150"/>
      <c r="S6" s="150"/>
      <c r="T6" s="150"/>
      <c r="U6" s="150"/>
      <c r="V6" s="151"/>
      <c r="W6" s="152" t="str">
        <f>Instellingen!B38</f>
        <v>Brummen</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100" t="s">
        <v>35</v>
      </c>
      <c r="BJ6" s="101"/>
      <c r="BK6" s="102"/>
      <c r="BL6" s="33">
        <v>180</v>
      </c>
      <c r="BM6" s="132"/>
      <c r="BN6" s="133"/>
    </row>
    <row r="7" spans="1:66" ht="12.75" customHeight="1" x14ac:dyDescent="0.25">
      <c r="A7" s="144"/>
      <c r="B7" s="144"/>
      <c r="C7" s="144"/>
      <c r="D7" s="144"/>
      <c r="E7" s="145"/>
      <c r="F7" s="66" t="s">
        <v>15</v>
      </c>
      <c r="G7" s="155" t="str">
        <f>Instellingen!C36</f>
        <v>16 en 17 november</v>
      </c>
      <c r="H7" s="156"/>
      <c r="I7" s="156"/>
      <c r="J7" s="156"/>
      <c r="K7" s="156"/>
      <c r="L7" s="156"/>
      <c r="M7" s="156"/>
      <c r="N7" s="157"/>
      <c r="O7" s="149" t="str">
        <f>Instellingen!C37</f>
        <v>30 nov en 1 december</v>
      </c>
      <c r="P7" s="150"/>
      <c r="Q7" s="150"/>
      <c r="R7" s="150"/>
      <c r="S7" s="150"/>
      <c r="T7" s="150"/>
      <c r="U7" s="150"/>
      <c r="V7" s="151"/>
      <c r="W7" s="152" t="str">
        <f>Instellingen!C38</f>
        <v>7 en 8 december</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167</v>
      </c>
      <c r="C9" s="6" t="s">
        <v>223</v>
      </c>
      <c r="D9" s="6" t="s">
        <v>168</v>
      </c>
      <c r="E9" s="6" t="s">
        <v>224</v>
      </c>
      <c r="F9" s="6" t="s">
        <v>144</v>
      </c>
      <c r="H9" s="68">
        <v>186.5</v>
      </c>
      <c r="I9" s="68">
        <v>0</v>
      </c>
      <c r="J9" s="69">
        <f>H9+I9</f>
        <v>186.5</v>
      </c>
      <c r="K9" s="68">
        <v>6.5</v>
      </c>
      <c r="L9" s="68">
        <v>6.5</v>
      </c>
      <c r="M9" s="68">
        <v>1</v>
      </c>
      <c r="N9" s="70">
        <v>1</v>
      </c>
      <c r="P9" s="71">
        <v>195</v>
      </c>
      <c r="Q9" s="71">
        <v>0</v>
      </c>
      <c r="R9" s="72">
        <f>P9+Q9</f>
        <v>195</v>
      </c>
      <c r="S9" s="71">
        <v>7</v>
      </c>
      <c r="T9" s="71">
        <v>7</v>
      </c>
      <c r="U9" s="71">
        <v>1</v>
      </c>
      <c r="V9" s="73">
        <v>1</v>
      </c>
      <c r="X9" s="74">
        <v>195</v>
      </c>
      <c r="Y9" s="74">
        <v>0</v>
      </c>
      <c r="Z9" s="75">
        <f>X9+Y9</f>
        <v>195</v>
      </c>
      <c r="AA9" s="74">
        <v>6.5</v>
      </c>
      <c r="AB9" s="74">
        <v>6.5</v>
      </c>
      <c r="AC9" s="74">
        <v>3</v>
      </c>
      <c r="AD9" s="76">
        <v>3</v>
      </c>
      <c r="BC9" s="12">
        <f>N9+V9+AD9+AL9+AT9+BB9</f>
        <v>5</v>
      </c>
      <c r="BD9" s="12">
        <f>J9+R9+Z9+AH9+AP9+AX9</f>
        <v>576.5</v>
      </c>
      <c r="BE9" s="38">
        <f>IF($O$4&gt;0,(LARGE(($N9,$V9,$AD9,$AL9,$AT9,$BB9),1)),"0")</f>
        <v>3</v>
      </c>
      <c r="BF9"/>
      <c r="BG9" s="12">
        <v>195</v>
      </c>
      <c r="BH9" s="12">
        <v>0</v>
      </c>
      <c r="BI9" s="38">
        <f>BC9-BE9-BF9</f>
        <v>2</v>
      </c>
      <c r="BJ9" s="12">
        <f>BD9-BG9-BH9</f>
        <v>381.5</v>
      </c>
      <c r="BK9" s="6">
        <v>1</v>
      </c>
      <c r="BN9" s="6" t="s">
        <v>268</v>
      </c>
    </row>
    <row r="10" spans="1:66" x14ac:dyDescent="0.25">
      <c r="A10" s="6">
        <v>2</v>
      </c>
      <c r="B10" s="6" t="s">
        <v>179</v>
      </c>
      <c r="C10" s="6" t="s">
        <v>231</v>
      </c>
      <c r="D10" s="6" t="s">
        <v>180</v>
      </c>
      <c r="E10" s="6" t="s">
        <v>228</v>
      </c>
      <c r="F10" s="6" t="s">
        <v>128</v>
      </c>
      <c r="H10" s="68">
        <v>174</v>
      </c>
      <c r="I10" s="68">
        <v>0</v>
      </c>
      <c r="J10" s="69">
        <f>H10+I10</f>
        <v>174</v>
      </c>
      <c r="K10" s="68">
        <v>5</v>
      </c>
      <c r="L10" s="68">
        <v>6</v>
      </c>
      <c r="M10" s="68">
        <v>7</v>
      </c>
      <c r="N10" s="70">
        <v>7</v>
      </c>
      <c r="P10" s="71">
        <v>183.5</v>
      </c>
      <c r="Q10" s="71">
        <v>0</v>
      </c>
      <c r="R10" s="72">
        <f>P10+Q10</f>
        <v>183.5</v>
      </c>
      <c r="S10" s="71">
        <v>6.5</v>
      </c>
      <c r="T10" s="71">
        <v>6.5</v>
      </c>
      <c r="U10" s="71">
        <v>2</v>
      </c>
      <c r="V10" s="73">
        <v>2</v>
      </c>
      <c r="X10" s="74">
        <v>205</v>
      </c>
      <c r="Y10" s="74">
        <v>0</v>
      </c>
      <c r="Z10" s="75">
        <f>X10+Y10</f>
        <v>205</v>
      </c>
      <c r="AA10" s="74">
        <v>7</v>
      </c>
      <c r="AB10" s="74">
        <v>7</v>
      </c>
      <c r="AC10" s="74">
        <v>1</v>
      </c>
      <c r="AD10" s="76">
        <v>1</v>
      </c>
      <c r="BC10" s="12">
        <f>N10+V10+AD10+AL10+AT10+BB10</f>
        <v>10</v>
      </c>
      <c r="BD10" s="12">
        <f>J10+R10+Z10+AH10+AP10+AX10</f>
        <v>562.5</v>
      </c>
      <c r="BE10" s="38">
        <f>IF($O$4&gt;0,(LARGE(($N10,$V10,$AD10,$AL10,$AT10,$BB10),1)),"0")</f>
        <v>7</v>
      </c>
      <c r="BF10"/>
      <c r="BG10" s="12">
        <v>174</v>
      </c>
      <c r="BH10" s="12">
        <v>0</v>
      </c>
      <c r="BI10" s="38">
        <f>BC10-BE10-BF10</f>
        <v>3</v>
      </c>
      <c r="BJ10" s="12">
        <f>BD10-BG10-BH10</f>
        <v>388.5</v>
      </c>
      <c r="BK10" s="6">
        <v>2</v>
      </c>
      <c r="BN10" s="6" t="s">
        <v>269</v>
      </c>
    </row>
    <row r="11" spans="1:66" x14ac:dyDescent="0.25">
      <c r="A11" s="6">
        <v>3</v>
      </c>
      <c r="B11" s="6" t="s">
        <v>169</v>
      </c>
      <c r="C11" s="6" t="s">
        <v>225</v>
      </c>
      <c r="D11" s="6" t="s">
        <v>170</v>
      </c>
      <c r="E11" s="6" t="s">
        <v>224</v>
      </c>
      <c r="F11" s="6" t="s">
        <v>125</v>
      </c>
      <c r="H11" s="68">
        <v>183</v>
      </c>
      <c r="I11" s="68">
        <v>0</v>
      </c>
      <c r="J11" s="69">
        <f>H11+I11</f>
        <v>183</v>
      </c>
      <c r="K11" s="68">
        <v>6</v>
      </c>
      <c r="L11" s="68">
        <v>6.5</v>
      </c>
      <c r="M11" s="68">
        <v>2</v>
      </c>
      <c r="N11" s="70">
        <v>2</v>
      </c>
      <c r="P11" s="71">
        <v>183</v>
      </c>
      <c r="Q11" s="71">
        <v>0</v>
      </c>
      <c r="R11" s="72">
        <f>P11+Q11</f>
        <v>183</v>
      </c>
      <c r="S11" s="71">
        <v>6.5</v>
      </c>
      <c r="T11" s="71">
        <v>6.5</v>
      </c>
      <c r="U11" s="71">
        <v>3</v>
      </c>
      <c r="V11" s="73">
        <v>3</v>
      </c>
      <c r="X11" s="74">
        <v>170</v>
      </c>
      <c r="Y11" s="74">
        <v>0</v>
      </c>
      <c r="Z11" s="75">
        <f>X11+Y11</f>
        <v>170</v>
      </c>
      <c r="AA11" s="74">
        <v>5</v>
      </c>
      <c r="AB11" s="74">
        <v>6</v>
      </c>
      <c r="AC11" s="74">
        <v>8</v>
      </c>
      <c r="AD11" s="76">
        <v>8</v>
      </c>
      <c r="BC11" s="12">
        <f>N11+V11+AD11+AL11+AT11+BB11</f>
        <v>13</v>
      </c>
      <c r="BD11" s="12">
        <f>J11+R11+Z11+AH11+AP11+AX11</f>
        <v>536</v>
      </c>
      <c r="BE11" s="38">
        <f>IF($O$4&gt;0,(LARGE(($N11,$V11,$AD11,$AL11,$AT11,$BB11),1)),"0")</f>
        <v>8</v>
      </c>
      <c r="BF11"/>
      <c r="BG11" s="12">
        <v>170</v>
      </c>
      <c r="BH11" s="12">
        <v>0</v>
      </c>
      <c r="BI11" s="38">
        <f>BC11-BE11-BF11</f>
        <v>5</v>
      </c>
      <c r="BJ11" s="12">
        <f>BD11-BG11-BH11</f>
        <v>366</v>
      </c>
      <c r="BK11" s="6">
        <v>3</v>
      </c>
    </row>
    <row r="12" spans="1:66" x14ac:dyDescent="0.25">
      <c r="A12" s="6">
        <v>4</v>
      </c>
      <c r="B12" s="6" t="s">
        <v>173</v>
      </c>
      <c r="C12" s="6" t="s">
        <v>227</v>
      </c>
      <c r="D12" s="6" t="s">
        <v>174</v>
      </c>
      <c r="E12" s="6" t="s">
        <v>228</v>
      </c>
      <c r="F12" s="6" t="s">
        <v>141</v>
      </c>
      <c r="H12" s="68">
        <v>180</v>
      </c>
      <c r="I12" s="68">
        <v>0</v>
      </c>
      <c r="J12" s="69">
        <f>H12+I12</f>
        <v>180</v>
      </c>
      <c r="K12" s="68">
        <v>6</v>
      </c>
      <c r="L12" s="68">
        <v>6.5</v>
      </c>
      <c r="M12" s="68">
        <v>4</v>
      </c>
      <c r="N12" s="70">
        <v>4</v>
      </c>
      <c r="P12" s="71">
        <v>175</v>
      </c>
      <c r="Q12" s="71">
        <v>0</v>
      </c>
      <c r="R12" s="72">
        <f>P12+Q12</f>
        <v>175</v>
      </c>
      <c r="S12" s="71">
        <v>6</v>
      </c>
      <c r="T12" s="71">
        <v>6.5</v>
      </c>
      <c r="U12" s="71">
        <v>7</v>
      </c>
      <c r="V12" s="73">
        <v>7</v>
      </c>
      <c r="X12" s="74">
        <v>185</v>
      </c>
      <c r="Y12" s="74">
        <v>0</v>
      </c>
      <c r="Z12" s="75">
        <f>X12+Y12</f>
        <v>185</v>
      </c>
      <c r="AA12" s="74">
        <v>6</v>
      </c>
      <c r="AB12" s="74">
        <v>6</v>
      </c>
      <c r="AC12" s="74">
        <v>4</v>
      </c>
      <c r="AD12" s="76">
        <v>4</v>
      </c>
      <c r="BC12" s="12">
        <f>N12+V12+AD12+AL12+AT12+BB12</f>
        <v>15</v>
      </c>
      <c r="BD12" s="12">
        <f>J12+R12+Z12+AH12+AP12+AX12</f>
        <v>540</v>
      </c>
      <c r="BE12" s="38">
        <f>IF($O$4&gt;0,(LARGE(($N12,$V12,$AD12,$AL12,$AT12,$BB12),1)),"0")</f>
        <v>7</v>
      </c>
      <c r="BF12"/>
      <c r="BG12" s="12">
        <v>175</v>
      </c>
      <c r="BH12" s="12">
        <v>0</v>
      </c>
      <c r="BI12" s="38">
        <f>BC12-BE12-BF12</f>
        <v>8</v>
      </c>
      <c r="BJ12" s="12">
        <f>BD12-BG12-BH12</f>
        <v>365</v>
      </c>
      <c r="BK12" s="6">
        <v>4</v>
      </c>
    </row>
    <row r="13" spans="1:66" x14ac:dyDescent="0.25">
      <c r="A13" s="6">
        <v>5</v>
      </c>
      <c r="B13" s="6" t="s">
        <v>177</v>
      </c>
      <c r="C13" s="6" t="s">
        <v>230</v>
      </c>
      <c r="D13" s="6" t="s">
        <v>178</v>
      </c>
      <c r="E13" s="6" t="s">
        <v>228</v>
      </c>
      <c r="F13" s="6" t="s">
        <v>147</v>
      </c>
      <c r="H13" s="68">
        <v>175.5</v>
      </c>
      <c r="I13" s="68">
        <v>0</v>
      </c>
      <c r="J13" s="69">
        <f>H13+I13</f>
        <v>175.5</v>
      </c>
      <c r="K13" s="68">
        <v>6</v>
      </c>
      <c r="L13" s="68">
        <v>6</v>
      </c>
      <c r="M13" s="68">
        <v>6</v>
      </c>
      <c r="N13" s="70">
        <v>6</v>
      </c>
      <c r="P13" s="71">
        <v>181</v>
      </c>
      <c r="Q13" s="71">
        <v>0</v>
      </c>
      <c r="R13" s="72">
        <f>P13+Q13</f>
        <v>181</v>
      </c>
      <c r="S13" s="71">
        <v>6</v>
      </c>
      <c r="T13" s="71">
        <v>6.5</v>
      </c>
      <c r="U13" s="71">
        <v>4</v>
      </c>
      <c r="V13" s="73">
        <v>4</v>
      </c>
      <c r="X13" s="74">
        <v>181</v>
      </c>
      <c r="Y13" s="74">
        <v>0</v>
      </c>
      <c r="Z13" s="75">
        <f>X13+Y13</f>
        <v>181</v>
      </c>
      <c r="AA13" s="74">
        <v>6</v>
      </c>
      <c r="AB13" s="74">
        <v>6</v>
      </c>
      <c r="AC13" s="74">
        <v>6</v>
      </c>
      <c r="AD13" s="76">
        <v>6</v>
      </c>
      <c r="BC13" s="12">
        <f>N13+V13+AD13+AL13+AT13+BB13</f>
        <v>16</v>
      </c>
      <c r="BD13" s="12">
        <f>J13+R13+Z13+AH13+AP13+AX13</f>
        <v>537.5</v>
      </c>
      <c r="BE13" s="38">
        <f>IF($O$4&gt;0,(LARGE(($N13,$V13,$AD13,$AL13,$AT13,$BB13),1)),"0")</f>
        <v>6</v>
      </c>
      <c r="BF13"/>
      <c r="BG13" s="12">
        <v>175.5</v>
      </c>
      <c r="BH13" s="12">
        <v>0</v>
      </c>
      <c r="BI13" s="38">
        <f>BC13-BE13-BF13</f>
        <v>10</v>
      </c>
      <c r="BJ13" s="12">
        <f>BD13-BG13-BH13</f>
        <v>362</v>
      </c>
      <c r="BL13" s="6">
        <v>1</v>
      </c>
    </row>
    <row r="14" spans="1:66" x14ac:dyDescent="0.25">
      <c r="A14" s="6">
        <v>6</v>
      </c>
      <c r="B14" s="6" t="s">
        <v>175</v>
      </c>
      <c r="C14" s="6" t="s">
        <v>229</v>
      </c>
      <c r="D14" s="6" t="s">
        <v>176</v>
      </c>
      <c r="E14" s="6" t="s">
        <v>228</v>
      </c>
      <c r="F14" s="6" t="s">
        <v>133</v>
      </c>
      <c r="H14" s="68">
        <v>180</v>
      </c>
      <c r="I14" s="68">
        <v>0</v>
      </c>
      <c r="J14" s="69">
        <f>H14+I14</f>
        <v>180</v>
      </c>
      <c r="K14" s="68">
        <v>6</v>
      </c>
      <c r="L14" s="68">
        <v>6.5</v>
      </c>
      <c r="M14" s="68">
        <v>4</v>
      </c>
      <c r="N14" s="70">
        <v>4</v>
      </c>
      <c r="P14" s="71">
        <v>178</v>
      </c>
      <c r="Q14" s="71">
        <v>0</v>
      </c>
      <c r="R14" s="72">
        <f>P14+Q14</f>
        <v>178</v>
      </c>
      <c r="S14" s="71">
        <v>6</v>
      </c>
      <c r="T14" s="71">
        <v>6.5</v>
      </c>
      <c r="U14" s="71">
        <v>6</v>
      </c>
      <c r="V14" s="73">
        <v>6</v>
      </c>
      <c r="X14" s="74">
        <v>178</v>
      </c>
      <c r="Y14" s="74">
        <v>0</v>
      </c>
      <c r="Z14" s="75">
        <f>X14+Y14</f>
        <v>178</v>
      </c>
      <c r="AA14" s="74">
        <v>5.5</v>
      </c>
      <c r="AB14" s="74">
        <v>6</v>
      </c>
      <c r="AC14" s="74">
        <v>7</v>
      </c>
      <c r="AD14" s="76">
        <v>7</v>
      </c>
      <c r="BC14" s="12">
        <f>N14+V14+AD14+AL14+AT14+BB14</f>
        <v>17</v>
      </c>
      <c r="BD14" s="12">
        <f>J14+R14+Z14+AH14+AP14+AX14</f>
        <v>536</v>
      </c>
      <c r="BE14" s="38">
        <f>IF($O$4&gt;0,(LARGE(($N14,$V14,$AD14,$AL14,$AT14,$BB14),1)),"0")</f>
        <v>7</v>
      </c>
      <c r="BF14"/>
      <c r="BG14" s="12">
        <v>178</v>
      </c>
      <c r="BH14" s="12">
        <v>0</v>
      </c>
      <c r="BI14" s="38">
        <f>BC14-BE14-BF14</f>
        <v>10</v>
      </c>
      <c r="BJ14" s="12">
        <f>BD14-BG14-BH14</f>
        <v>358</v>
      </c>
      <c r="BL14" s="6">
        <v>2</v>
      </c>
    </row>
    <row r="15" spans="1:66" x14ac:dyDescent="0.25">
      <c r="A15" s="6">
        <v>7</v>
      </c>
      <c r="B15" s="6" t="s">
        <v>171</v>
      </c>
      <c r="C15" s="6" t="s">
        <v>226</v>
      </c>
      <c r="D15" s="6" t="s">
        <v>172</v>
      </c>
      <c r="E15" s="6" t="s">
        <v>224</v>
      </c>
      <c r="F15" s="6" t="s">
        <v>138</v>
      </c>
      <c r="H15" s="68">
        <v>183</v>
      </c>
      <c r="I15" s="68">
        <v>0</v>
      </c>
      <c r="J15" s="69">
        <f>H15+I15</f>
        <v>183</v>
      </c>
      <c r="K15" s="68">
        <v>6</v>
      </c>
      <c r="L15" s="68">
        <v>6.5</v>
      </c>
      <c r="M15" s="68">
        <v>2</v>
      </c>
      <c r="N15" s="70">
        <v>2</v>
      </c>
      <c r="P15" s="71">
        <v>169.5</v>
      </c>
      <c r="Q15" s="71">
        <v>0</v>
      </c>
      <c r="R15" s="72">
        <f>P15+Q15</f>
        <v>169.5</v>
      </c>
      <c r="S15" s="71">
        <v>6</v>
      </c>
      <c r="T15" s="71">
        <v>6</v>
      </c>
      <c r="U15" s="71">
        <v>8</v>
      </c>
      <c r="V15" s="73">
        <v>8</v>
      </c>
      <c r="Z15" s="75">
        <f>X15+Y15</f>
        <v>0</v>
      </c>
      <c r="AD15" s="76">
        <v>99</v>
      </c>
      <c r="BC15" s="12">
        <f>N15+V15+AD15+AL15+AT15+BB15</f>
        <v>109</v>
      </c>
      <c r="BD15" s="12">
        <f>J15+R15+Z15+AH15+AP15+AX15</f>
        <v>352.5</v>
      </c>
      <c r="BE15" s="38">
        <f>IF($O$4&gt;0,(LARGE(($N15,$V15,$AD15,$AL15,$AT15,$BB15),1)),"0")</f>
        <v>99</v>
      </c>
      <c r="BF15"/>
      <c r="BG15" s="12">
        <v>0</v>
      </c>
      <c r="BH15" s="12">
        <v>0</v>
      </c>
      <c r="BI15" s="38">
        <f>BC15-BE15-BF15</f>
        <v>10</v>
      </c>
      <c r="BJ15" s="12">
        <f>BD15-BG15-BH15</f>
        <v>352.5</v>
      </c>
    </row>
    <row r="16" spans="1:66" x14ac:dyDescent="0.25">
      <c r="A16" s="6">
        <v>8</v>
      </c>
      <c r="B16" s="6" t="s">
        <v>156</v>
      </c>
      <c r="C16" s="6" t="s">
        <v>218</v>
      </c>
      <c r="D16" s="6" t="s">
        <v>157</v>
      </c>
      <c r="E16" s="6" t="s">
        <v>228</v>
      </c>
      <c r="F16" s="6" t="s">
        <v>128</v>
      </c>
      <c r="J16" s="69">
        <f>H16+I16</f>
        <v>0</v>
      </c>
      <c r="N16" s="70">
        <v>99</v>
      </c>
      <c r="P16" s="71">
        <v>167.5</v>
      </c>
      <c r="Q16" s="71">
        <v>0</v>
      </c>
      <c r="R16" s="72">
        <f>P16+Q16</f>
        <v>167.5</v>
      </c>
      <c r="S16" s="71">
        <v>5.5</v>
      </c>
      <c r="T16" s="71">
        <v>6</v>
      </c>
      <c r="U16" s="71">
        <v>9</v>
      </c>
      <c r="V16" s="73">
        <v>9</v>
      </c>
      <c r="X16" s="74">
        <v>183</v>
      </c>
      <c r="Y16" s="74">
        <v>0</v>
      </c>
      <c r="Z16" s="75">
        <f>X16+Y16</f>
        <v>183</v>
      </c>
      <c r="AA16" s="74">
        <v>6</v>
      </c>
      <c r="AB16" s="74">
        <v>6</v>
      </c>
      <c r="AC16" s="74">
        <v>5</v>
      </c>
      <c r="AD16" s="76">
        <v>5</v>
      </c>
      <c r="BC16" s="12">
        <f>N16+V16+AD16+AL16+AT16+BB16</f>
        <v>113</v>
      </c>
      <c r="BD16" s="12">
        <f>J16+R16+Z16+AH16+AP16+AX16</f>
        <v>350.5</v>
      </c>
      <c r="BE16" s="38">
        <f>IF($O$4&gt;0,(LARGE(($N16,$V16,$AD16,$AL16,$AT16,$BB16),1)),"0")</f>
        <v>99</v>
      </c>
      <c r="BF16"/>
      <c r="BG16" s="12">
        <v>0</v>
      </c>
      <c r="BH16" s="12">
        <v>0</v>
      </c>
      <c r="BI16" s="38">
        <f>BC16-BE16-BF16</f>
        <v>14</v>
      </c>
      <c r="BJ16" s="12">
        <f>BD16-BG16-BH16</f>
        <v>350.5</v>
      </c>
    </row>
    <row r="17" spans="1:62" x14ac:dyDescent="0.25">
      <c r="A17" s="6">
        <v>9</v>
      </c>
      <c r="B17" s="6" t="s">
        <v>263</v>
      </c>
      <c r="C17" s="6" t="s">
        <v>267</v>
      </c>
      <c r="D17" s="6" t="s">
        <v>264</v>
      </c>
      <c r="E17" s="6" t="s">
        <v>224</v>
      </c>
      <c r="F17" s="6" t="s">
        <v>133</v>
      </c>
      <c r="J17" s="69">
        <f>H17+I17</f>
        <v>0</v>
      </c>
      <c r="N17" s="70">
        <v>99</v>
      </c>
      <c r="R17" s="72">
        <f>P17+Q17</f>
        <v>0</v>
      </c>
      <c r="V17" s="73">
        <v>99</v>
      </c>
      <c r="X17" s="74">
        <v>199</v>
      </c>
      <c r="Y17" s="74">
        <v>0</v>
      </c>
      <c r="Z17" s="75">
        <f>X17+Y17</f>
        <v>199</v>
      </c>
      <c r="AA17" s="74">
        <v>7.5</v>
      </c>
      <c r="AB17" s="74">
        <v>6.5</v>
      </c>
      <c r="AC17" s="74">
        <v>2</v>
      </c>
      <c r="AD17" s="76">
        <v>2</v>
      </c>
      <c r="BC17" s="12">
        <f>N17+V17+AD17+AL17+AT17+BB17</f>
        <v>200</v>
      </c>
      <c r="BD17" s="12">
        <f>J17+R17+Z17+AH17+AP17+AX17</f>
        <v>199</v>
      </c>
      <c r="BE17" s="38">
        <f>IF($O$4&gt;0,(LARGE(($N17,$V17,$AD17,$AL17,$AT17,$BB17),1)),"0")</f>
        <v>99</v>
      </c>
      <c r="BF17"/>
      <c r="BG17" s="12">
        <v>0</v>
      </c>
      <c r="BH17" s="12">
        <v>0</v>
      </c>
      <c r="BI17" s="38">
        <f>BC17-BE17-BF17</f>
        <v>101</v>
      </c>
      <c r="BJ17" s="12">
        <f>BD17-BG17-BH17</f>
        <v>199</v>
      </c>
    </row>
    <row r="18" spans="1:62" x14ac:dyDescent="0.25">
      <c r="A18" s="6">
        <v>10</v>
      </c>
      <c r="B18" s="6" t="s">
        <v>254</v>
      </c>
      <c r="C18" s="6" t="s">
        <v>257</v>
      </c>
      <c r="D18" s="6" t="s">
        <v>255</v>
      </c>
      <c r="E18" s="6" t="s">
        <v>224</v>
      </c>
      <c r="F18" s="6" t="s">
        <v>141</v>
      </c>
      <c r="J18" s="69">
        <f>H18+I18</f>
        <v>0</v>
      </c>
      <c r="N18" s="70">
        <v>99</v>
      </c>
      <c r="P18" s="71">
        <v>179.5</v>
      </c>
      <c r="Q18" s="71">
        <v>0</v>
      </c>
      <c r="R18" s="72">
        <f>P18+Q18</f>
        <v>179.5</v>
      </c>
      <c r="S18" s="71">
        <v>6</v>
      </c>
      <c r="T18" s="71">
        <v>6.5</v>
      </c>
      <c r="U18" s="71">
        <v>5</v>
      </c>
      <c r="V18" s="73">
        <v>5</v>
      </c>
      <c r="Z18" s="75">
        <f>X18+Y18</f>
        <v>0</v>
      </c>
      <c r="AD18" s="76">
        <v>99</v>
      </c>
      <c r="BC18" s="12">
        <f>N18+V18+AD18+AL18+AT18+BB18</f>
        <v>203</v>
      </c>
      <c r="BD18" s="12">
        <f>J18+R18+Z18+AH18+AP18+AX18</f>
        <v>179.5</v>
      </c>
      <c r="BE18" s="38">
        <f>IF($O$4&gt;0,(LARGE(($N18,$V18,$AD18,$AL18,$AT18,$BB18),1)),"0")</f>
        <v>99</v>
      </c>
      <c r="BF18"/>
      <c r="BG18" s="12">
        <v>0</v>
      </c>
      <c r="BH18" s="12">
        <v>0</v>
      </c>
      <c r="BI18" s="38">
        <f>BC18-BE18-BF18</f>
        <v>104</v>
      </c>
      <c r="BJ18" s="12">
        <f>BD18-BG18-BH18</f>
        <v>179.5</v>
      </c>
    </row>
    <row r="19" spans="1:62" x14ac:dyDescent="0.25">
      <c r="A19" s="6">
        <v>11</v>
      </c>
      <c r="B19" s="6" t="s">
        <v>154</v>
      </c>
      <c r="C19" s="6" t="s">
        <v>217</v>
      </c>
      <c r="D19" s="6" t="s">
        <v>155</v>
      </c>
      <c r="E19" s="6" t="s">
        <v>224</v>
      </c>
      <c r="F19" s="6" t="s">
        <v>144</v>
      </c>
      <c r="J19" s="69">
        <f>H19+I19</f>
        <v>0</v>
      </c>
      <c r="N19" s="70">
        <v>99</v>
      </c>
      <c r="R19" s="72">
        <f>P19+Q19</f>
        <v>0</v>
      </c>
      <c r="V19" s="73">
        <v>99</v>
      </c>
      <c r="X19" s="74">
        <v>167</v>
      </c>
      <c r="Y19" s="74">
        <v>0</v>
      </c>
      <c r="Z19" s="75">
        <f>X19+Y19</f>
        <v>167</v>
      </c>
      <c r="AA19" s="74">
        <v>5</v>
      </c>
      <c r="AB19" s="74">
        <v>6</v>
      </c>
      <c r="AC19" s="74">
        <v>9</v>
      </c>
      <c r="AD19" s="76">
        <v>9</v>
      </c>
      <c r="BC19" s="12">
        <f>N19+V19+AD19+AL19+AT19+BB19</f>
        <v>207</v>
      </c>
      <c r="BD19" s="12">
        <f>J19+R19+Z19+AH19+AP19+AX19</f>
        <v>167</v>
      </c>
      <c r="BE19" s="38">
        <f>IF($O$4&gt;0,(LARGE(($N19,$V19,$AD19,$AL19,$AT19,$BB19),1)),"0")</f>
        <v>99</v>
      </c>
      <c r="BF19"/>
      <c r="BG19" s="12">
        <v>0</v>
      </c>
      <c r="BH19" s="12">
        <v>0</v>
      </c>
      <c r="BI19" s="38">
        <f>BC19-BE19-BF19</f>
        <v>108</v>
      </c>
      <c r="BJ19" s="12">
        <f>BD19-BG19-BH19</f>
        <v>167</v>
      </c>
    </row>
  </sheetData>
  <sheetProtection sheet="1" objects="1" scenarios="1"/>
  <sortState xmlns:xlrd2="http://schemas.microsoft.com/office/spreadsheetml/2017/richdata2" ref="A9:XFD20">
    <sortCondition ref="BI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386 AV9:AW65386 P9:Q65386 X9:Y65386 AF9:AG65386 AN9:AO65386">
    <cfRule type="cellIs" dxfId="11" priority="1" stopIfTrue="1" operator="greaterThanOrEqual">
      <formula>$BL$6</formula>
    </cfRule>
  </conditionalFormatting>
  <dataValidations count="9">
    <dataValidation type="whole" allowBlank="1" showInputMessage="1" showErrorMessage="1" sqref="O3:V3" xr:uid="{00000000-0002-0000-0A00-000000000000}">
      <formula1>0</formula1>
      <formula2>99</formula2>
    </dataValidation>
    <dataValidation type="whole" operator="lessThanOrEqual" allowBlank="1" showInputMessage="1" showErrorMessage="1" sqref="BL5" xr:uid="{00000000-0002-0000-0A00-000001000000}">
      <formula1>99</formula1>
    </dataValidation>
    <dataValidation type="whole" operator="lessThanOrEqual" allowBlank="1" showInputMessage="1" showErrorMessage="1" sqref="BL6" xr:uid="{00000000-0002-0000-0A00-000002000000}">
      <formula1>400</formula1>
    </dataValidation>
    <dataValidation type="whole" allowBlank="1" showInputMessage="1" showErrorMessage="1" sqref="M1:N2 U1:V2 BA1:BB2 AS1:AT2 AK1:AL2 AC1:AD2 M8:N65386 AC8:AD65386 U8:V65386 AK8:AL65386 AS8:AT65386 BA8:BB65386" xr:uid="{00000000-0002-0000-0A00-000003000000}">
      <formula1>0</formula1>
      <formula2>999</formula2>
    </dataValidation>
    <dataValidation type="decimal" allowBlank="1" showInputMessage="1" showErrorMessage="1" sqref="K1:L2 S1:T2 AY1:AZ2 AQ1:AR2 AI1:AJ2 AA1:AB2 K8:L65386 AA8:AB65386 S8:T65386 AI8:AJ65386 AQ8:AR65386 AY8:AZ65386" xr:uid="{00000000-0002-0000-0A00-000004000000}">
      <formula1>0</formula1>
      <formula2>99</formula2>
    </dataValidation>
    <dataValidation type="decimal" allowBlank="1" showInputMessage="1" showErrorMessage="1" sqref="H1:I2 P1:Q2 AV1:AW2 AN1:AO2 AF1:AG2 X1:Y2 H8:I65386 X8:Y65386 P8:Q65386 AF8:AG65386 AN8:AO65386 AV8:AW65386" xr:uid="{00000000-0002-0000-0A00-000005000000}">
      <formula1>0</formula1>
      <formula2>400</formula2>
    </dataValidation>
    <dataValidation operator="lessThanOrEqual" allowBlank="1" showInputMessage="1" showErrorMessage="1" sqref="BC9:BE19 AH8 AP8 AX8 J8:J19 J1:J2 R1:R2 AX1:AX2 AP1:AP2 AH1:AH2 Z1:Z2 BC1:BK8 BL1:BL4 BL7:BL8 Z8:Z19 R8:R19 BI9:BJ19" xr:uid="{00000000-0002-0000-0A00-000006000000}"/>
    <dataValidation type="list" allowBlank="1" showInputMessage="1" showErrorMessage="1" sqref="BM1:BM2 BM9:BM65386" xr:uid="{00000000-0002-0000-0A00-000007000000}">
      <formula1>"ja,nee"</formula1>
    </dataValidation>
    <dataValidation type="decimal" operator="lessThanOrEqual" allowBlank="1" showInputMessage="1" showErrorMessage="1" sqref="BK9:BL19 BG9:BH19 BC20:BL65386 J20:J65386 Z20:Z65386 R20:R65386 AH9:AH65386 AP9:AP65386 AX9:AX65386" xr:uid="{00000000-0002-0000-0A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4913"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94914"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94915"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94916"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94917"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94918"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94919"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94920"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94921"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94922"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94923"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94924"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94925"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94926"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94927"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94928"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94929"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94930"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94931"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94932"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94933"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94934"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94935"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94936"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94937"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94938"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76"/>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29</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102</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tr">
        <f>Instellingen!B36</f>
        <v>Gorssel</v>
      </c>
      <c r="H6" s="147"/>
      <c r="I6" s="147"/>
      <c r="J6" s="147"/>
      <c r="K6" s="147"/>
      <c r="L6" s="147"/>
      <c r="M6" s="147"/>
      <c r="N6" s="148"/>
      <c r="O6" s="149" t="str">
        <f>Instellingen!B37</f>
        <v>Gorssel</v>
      </c>
      <c r="P6" s="150"/>
      <c r="Q6" s="150"/>
      <c r="R6" s="150"/>
      <c r="S6" s="150"/>
      <c r="T6" s="150"/>
      <c r="U6" s="150"/>
      <c r="V6" s="151"/>
      <c r="W6" s="152" t="str">
        <f>Instellingen!B38</f>
        <v>Brummen</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100" t="s">
        <v>35</v>
      </c>
      <c r="BJ6" s="101"/>
      <c r="BK6" s="102"/>
      <c r="BL6" s="33">
        <v>180</v>
      </c>
      <c r="BM6" s="132"/>
      <c r="BN6" s="133"/>
    </row>
    <row r="7" spans="1:66" ht="12.75" customHeight="1" x14ac:dyDescent="0.25">
      <c r="A7" s="144"/>
      <c r="B7" s="144"/>
      <c r="C7" s="144"/>
      <c r="D7" s="144"/>
      <c r="E7" s="145"/>
      <c r="F7" s="66" t="s">
        <v>15</v>
      </c>
      <c r="G7" s="155" t="str">
        <f>Instellingen!C36</f>
        <v>16 en 17 november</v>
      </c>
      <c r="H7" s="156"/>
      <c r="I7" s="156"/>
      <c r="J7" s="156"/>
      <c r="K7" s="156"/>
      <c r="L7" s="156"/>
      <c r="M7" s="156"/>
      <c r="N7" s="157"/>
      <c r="O7" s="149" t="str">
        <f>Instellingen!C37</f>
        <v>30 nov en 1 december</v>
      </c>
      <c r="P7" s="150"/>
      <c r="Q7" s="150"/>
      <c r="R7" s="150"/>
      <c r="S7" s="150"/>
      <c r="T7" s="150"/>
      <c r="U7" s="150"/>
      <c r="V7" s="151"/>
      <c r="W7" s="152" t="str">
        <f>Instellingen!C38</f>
        <v>7 en 8 december</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536 AV9:AW65536 P9:Q65536 X9:Y65536 AF9:AG65536 AN9:AO65536">
    <cfRule type="cellIs" dxfId="10" priority="1" stopIfTrue="1" operator="greaterThanOrEqual">
      <formula>$BL$6</formula>
    </cfRule>
  </conditionalFormatting>
  <dataValidations count="9">
    <dataValidation type="whole" allowBlank="1" showInputMessage="1" showErrorMessage="1" sqref="O3:V3" xr:uid="{00000000-0002-0000-0B00-000000000000}">
      <formula1>0</formula1>
      <formula2>99</formula2>
    </dataValidation>
    <dataValidation type="whole" operator="lessThanOrEqual" allowBlank="1" showInputMessage="1" showErrorMessage="1" sqref="BL5" xr:uid="{00000000-0002-0000-0B00-000001000000}">
      <formula1>99</formula1>
    </dataValidation>
    <dataValidation type="whole" operator="lessThanOrEqual" allowBlank="1" showInputMessage="1" showErrorMessage="1" sqref="BL6" xr:uid="{00000000-0002-0000-0B00-000002000000}">
      <formula1>400</formula1>
    </dataValidation>
    <dataValidation type="whole" allowBlank="1" showInputMessage="1" showErrorMessage="1" sqref="M1:N2 U1:V2 BA1:BB2 AS1:AT2 AK1:AL2 AC1:AD2 M8:N65536 AC8:AD65536 U8:V65536 AK8:AL65536 AS8:AT65536 BA8:BB65536" xr:uid="{00000000-0002-0000-0B00-000003000000}">
      <formula1>0</formula1>
      <formula2>999</formula2>
    </dataValidation>
    <dataValidation type="decimal" allowBlank="1" showInputMessage="1" showErrorMessage="1" sqref="K1:L2 S1:T2 AY1:AZ2 AQ1:AR2 AI1:AJ2 AA1:AB2 K8:L65536 AA8:AB65536 S8:T65536 AI8:AJ65536 AQ8:AR65536 AY8:AZ65536" xr:uid="{00000000-0002-0000-0B00-000004000000}">
      <formula1>0</formula1>
      <formula2>99</formula2>
    </dataValidation>
    <dataValidation type="decimal" allowBlank="1" showInputMessage="1" showErrorMessage="1" sqref="H1:I2 P1:Q2 AV1:AW2 AN1:AO2 AF1:AG2 X1:Y2 H8:I65536 X8:Y65536 P8:Q65536 AF8:AG65536 AN8:AO65536 AV8:AW65536" xr:uid="{00000000-0002-0000-0B00-000005000000}">
      <formula1>0</formula1>
      <formula2>400</formula2>
    </dataValidation>
    <dataValidation operator="lessThanOrEqual" allowBlank="1" showInputMessage="1" showErrorMessage="1" sqref="R8 AH8 AP8 AX8 Z8 J1:J2 R1:R2 AX1:AX2 AP1:AP2 AH1:AH2 Z1:Z2 BC1:BK8 BL1:BL4 BL7:BL8 J8" xr:uid="{00000000-0002-0000-0B00-000006000000}"/>
    <dataValidation type="list" allowBlank="1" showInputMessage="1" showErrorMessage="1" sqref="BM1:BM2 BM9:BM65536" xr:uid="{00000000-0002-0000-0B00-000007000000}">
      <formula1>"ja,nee"</formula1>
    </dataValidation>
    <dataValidation type="decimal" operator="lessThanOrEqual" allowBlank="1" showInputMessage="1" showErrorMessage="1" sqref="AH9:AH65536 AP9:AP65536 AX9:AX65536 R9:R65536 J9:J65536 Z9:Z65536 BC9:BL65536" xr:uid="{00000000-0002-0000-0B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5937"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95938"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95939"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95940"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95941"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95942"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95943"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95944"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95945"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95946"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95947"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95948"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95949"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95950"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95951"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95952"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95953"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95954"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95955"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95956"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95957"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95958"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95959"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95960"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95961"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95962"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77"/>
  <dimension ref="A1:BN9"/>
  <sheetViews>
    <sheetView workbookViewId="0">
      <pane xSplit="5" ySplit="8" topLeftCell="N9" activePane="bottomRight" state="frozen"/>
      <selection activeCell="C5" sqref="C5:E5"/>
      <selection pane="topRight" activeCell="C5" sqref="C5:E5"/>
      <selection pane="bottomLeft" activeCell="C5" sqref="C5:E5"/>
      <selection pane="bottomRight" activeCell="BL9" sqref="BL9"/>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v>1</v>
      </c>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29</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103</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tr">
        <f>Instellingen!B36</f>
        <v>Gorssel</v>
      </c>
      <c r="H6" s="147"/>
      <c r="I6" s="147"/>
      <c r="J6" s="147"/>
      <c r="K6" s="147"/>
      <c r="L6" s="147"/>
      <c r="M6" s="147"/>
      <c r="N6" s="148"/>
      <c r="O6" s="149" t="str">
        <f>Instellingen!B37</f>
        <v>Gorssel</v>
      </c>
      <c r="P6" s="150"/>
      <c r="Q6" s="150"/>
      <c r="R6" s="150"/>
      <c r="S6" s="150"/>
      <c r="T6" s="150"/>
      <c r="U6" s="150"/>
      <c r="V6" s="151"/>
      <c r="W6" s="152" t="str">
        <f>Instellingen!B38</f>
        <v>Brummen</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100" t="s">
        <v>35</v>
      </c>
      <c r="BJ6" s="101"/>
      <c r="BK6" s="102"/>
      <c r="BL6" s="33">
        <v>180</v>
      </c>
      <c r="BM6" s="132"/>
      <c r="BN6" s="133"/>
    </row>
    <row r="7" spans="1:66" ht="12.75" customHeight="1" x14ac:dyDescent="0.25">
      <c r="A7" s="144"/>
      <c r="B7" s="144"/>
      <c r="C7" s="144"/>
      <c r="D7" s="144"/>
      <c r="E7" s="145"/>
      <c r="F7" s="66" t="s">
        <v>15</v>
      </c>
      <c r="G7" s="155" t="str">
        <f>Instellingen!C36</f>
        <v>16 en 17 november</v>
      </c>
      <c r="H7" s="156"/>
      <c r="I7" s="156"/>
      <c r="J7" s="156"/>
      <c r="K7" s="156"/>
      <c r="L7" s="156"/>
      <c r="M7" s="156"/>
      <c r="N7" s="157"/>
      <c r="O7" s="149" t="str">
        <f>Instellingen!C37</f>
        <v>30 nov en 1 december</v>
      </c>
      <c r="P7" s="150"/>
      <c r="Q7" s="150"/>
      <c r="R7" s="150"/>
      <c r="S7" s="150"/>
      <c r="T7" s="150"/>
      <c r="U7" s="150"/>
      <c r="V7" s="151"/>
      <c r="W7" s="152" t="str">
        <f>Instellingen!C38</f>
        <v>7 en 8 december</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195</v>
      </c>
      <c r="C9" s="6" t="s">
        <v>241</v>
      </c>
      <c r="D9" s="6" t="s">
        <v>196</v>
      </c>
      <c r="E9" s="6" t="s">
        <v>242</v>
      </c>
      <c r="F9" s="6" t="s">
        <v>133</v>
      </c>
      <c r="H9" s="68">
        <v>176.5</v>
      </c>
      <c r="I9" s="68">
        <v>0</v>
      </c>
      <c r="J9" s="69">
        <f>H9+I9</f>
        <v>176.5</v>
      </c>
      <c r="K9" s="68">
        <v>6</v>
      </c>
      <c r="L9" s="68">
        <v>6</v>
      </c>
      <c r="M9" s="68">
        <v>1</v>
      </c>
      <c r="N9" s="70">
        <v>1</v>
      </c>
      <c r="P9" s="71">
        <v>178</v>
      </c>
      <c r="Q9" s="71">
        <v>0</v>
      </c>
      <c r="R9" s="72">
        <f>P9+Q9</f>
        <v>178</v>
      </c>
      <c r="S9" s="71">
        <v>6.5</v>
      </c>
      <c r="T9" s="71">
        <v>7</v>
      </c>
      <c r="U9" s="71">
        <v>1</v>
      </c>
      <c r="V9" s="73">
        <v>1</v>
      </c>
      <c r="X9" s="74">
        <v>189</v>
      </c>
      <c r="Y9" s="74">
        <v>0</v>
      </c>
      <c r="Z9" s="75">
        <f>X9+Y9</f>
        <v>189</v>
      </c>
      <c r="AA9" s="74">
        <v>6.5</v>
      </c>
      <c r="AB9" s="74">
        <v>7</v>
      </c>
      <c r="AC9" s="74">
        <v>1</v>
      </c>
      <c r="AD9" s="76">
        <v>1</v>
      </c>
      <c r="BC9" s="12">
        <f>N9+V9+AD9+AL9+AT9+BB9</f>
        <v>3</v>
      </c>
      <c r="BD9" s="12">
        <f>J9+R9+Z9+AH9+AP9+AX9</f>
        <v>543.5</v>
      </c>
      <c r="BE9" s="38">
        <f>IF($O$4&gt;0,(LARGE(($N9,$V9,$AD9,$AL9,$AT9,$BB9),1)),"0")</f>
        <v>1</v>
      </c>
      <c r="BF9"/>
      <c r="BG9" s="12">
        <v>176.5</v>
      </c>
      <c r="BH9" s="12">
        <v>0</v>
      </c>
      <c r="BI9" s="38">
        <f>BC9-BE9-BF9</f>
        <v>2</v>
      </c>
      <c r="BJ9" s="12">
        <f>BD9-BG9-BH9</f>
        <v>367</v>
      </c>
      <c r="BK9" s="6">
        <v>1</v>
      </c>
      <c r="BN9" s="116" t="s">
        <v>268</v>
      </c>
    </row>
  </sheetData>
  <sheetProtection sheet="1" objects="1" scenarios="1"/>
  <sortState xmlns:xlrd2="http://schemas.microsoft.com/office/spreadsheetml/2017/richdata2" ref="A9:XFD9">
    <sortCondition ref="BI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466 AV9:AW65466 P9:Q65466 X9:Y65466 AF9:AG65466 AN9:AO65466">
    <cfRule type="cellIs" dxfId="9" priority="1" stopIfTrue="1" operator="greaterThanOrEqual">
      <formula>$BL$6</formula>
    </cfRule>
  </conditionalFormatting>
  <dataValidations count="9">
    <dataValidation type="list" allowBlank="1" showInputMessage="1" showErrorMessage="1" sqref="BM1:BM2 BM9:BM65466" xr:uid="{00000000-0002-0000-0C00-000001000000}">
      <formula1>"ja,nee"</formula1>
    </dataValidation>
    <dataValidation operator="lessThanOrEqual" allowBlank="1" showInputMessage="1" showErrorMessage="1" sqref="BC9:BE9 AH8 AP8 AX8 J8:J9 J1:J2 R1:R2 AX1:AX2 AP1:AP2 AH1:AH2 Z1:Z2 BC1:BK8 BL1:BL4 BL7:BL8 Z8:Z9 R8:R9 BI9:BJ9" xr:uid="{00000000-0002-0000-0C00-000002000000}"/>
    <dataValidation type="decimal" allowBlank="1" showInputMessage="1" showErrorMessage="1" sqref="H1:I2 P1:Q2 AV1:AW2 AN1:AO2 AF1:AG2 X1:Y2 H8:I65466 X8:Y65466 P8:Q65466 AF8:AG65466 AN8:AO65466 AV8:AW65466" xr:uid="{00000000-0002-0000-0C00-000003000000}">
      <formula1>0</formula1>
      <formula2>400</formula2>
    </dataValidation>
    <dataValidation type="decimal" allowBlank="1" showInputMessage="1" showErrorMessage="1" sqref="K1:L2 S1:T2 AY1:AZ2 AQ1:AR2 AI1:AJ2 AA1:AB2 K8:L65466 AA8:AB65466 S8:T65466 AI8:AJ65466 AQ8:AR65466 AY8:AZ65466" xr:uid="{00000000-0002-0000-0C00-000004000000}">
      <formula1>0</formula1>
      <formula2>99</formula2>
    </dataValidation>
    <dataValidation type="whole" allowBlank="1" showInputMessage="1" showErrorMessage="1" sqref="M1:N2 U1:V2 BA1:BB2 AS1:AT2 AK1:AL2 AC1:AD2 M8:N65466 AC8:AD65466 U8:V65466 AK8:AL65466 AS8:AT65466 BA8:BB65466" xr:uid="{00000000-0002-0000-0C00-000005000000}">
      <formula1>0</formula1>
      <formula2>999</formula2>
    </dataValidation>
    <dataValidation type="whole" operator="lessThanOrEqual" allowBlank="1" showInputMessage="1" showErrorMessage="1" sqref="BL6" xr:uid="{00000000-0002-0000-0C00-000006000000}">
      <formula1>400</formula1>
    </dataValidation>
    <dataValidation type="whole" operator="lessThanOrEqual" allowBlank="1" showInputMessage="1" showErrorMessage="1" sqref="BL5" xr:uid="{00000000-0002-0000-0C00-000007000000}">
      <formula1>99</formula1>
    </dataValidation>
    <dataValidation type="whole" allowBlank="1" showInputMessage="1" showErrorMessage="1" sqref="O3:V3" xr:uid="{00000000-0002-0000-0C00-000008000000}">
      <formula1>0</formula1>
      <formula2>99</formula2>
    </dataValidation>
    <dataValidation type="decimal" operator="lessThanOrEqual" allowBlank="1" showInputMessage="1" showErrorMessage="1" sqref="BK9:BL9 BC10:BL65466 AH9:AH65466 AP9:AP65466 AX9:AX65466 J10:J65466 Z10:Z65466 R10:R65466 BG9:BH9" xr:uid="{00000000-0002-0000-0C00-000000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61"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96962"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96963"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96964"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96965"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96966"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96967"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96968"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96969"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96970"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96971"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96972"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96973"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96974"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96975"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96976"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96977"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96978"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96979"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96980"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96981"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96982"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96983"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96984"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96985"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96986"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78"/>
  <dimension ref="A1:BN11"/>
  <sheetViews>
    <sheetView workbookViewId="0">
      <pane xSplit="5" ySplit="8" topLeftCell="M9" activePane="bottomRight" state="frozen"/>
      <selection activeCell="C5" sqref="C5:E5"/>
      <selection pane="topRight" activeCell="C5" sqref="C5:E5"/>
      <selection pane="bottomLeft" activeCell="C5" sqref="C5:E5"/>
      <selection pane="bottomRight" activeCell="BL13" sqref="BL13"/>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v>2</v>
      </c>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29</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104</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tr">
        <f>Instellingen!B36</f>
        <v>Gorssel</v>
      </c>
      <c r="H6" s="147"/>
      <c r="I6" s="147"/>
      <c r="J6" s="147"/>
      <c r="K6" s="147"/>
      <c r="L6" s="147"/>
      <c r="M6" s="147"/>
      <c r="N6" s="148"/>
      <c r="O6" s="149" t="str">
        <f>Instellingen!B37</f>
        <v>Gorssel</v>
      </c>
      <c r="P6" s="150"/>
      <c r="Q6" s="150"/>
      <c r="R6" s="150"/>
      <c r="S6" s="150"/>
      <c r="T6" s="150"/>
      <c r="U6" s="150"/>
      <c r="V6" s="151"/>
      <c r="W6" s="152" t="str">
        <f>Instellingen!B38</f>
        <v>Brummen</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100" t="s">
        <v>35</v>
      </c>
      <c r="BJ6" s="101"/>
      <c r="BK6" s="102"/>
      <c r="BL6" s="33">
        <v>180</v>
      </c>
      <c r="BM6" s="132"/>
      <c r="BN6" s="133"/>
    </row>
    <row r="7" spans="1:66" ht="12.75" customHeight="1" x14ac:dyDescent="0.25">
      <c r="A7" s="144"/>
      <c r="B7" s="144"/>
      <c r="C7" s="144"/>
      <c r="D7" s="144"/>
      <c r="E7" s="145"/>
      <c r="F7" s="66" t="s">
        <v>15</v>
      </c>
      <c r="G7" s="155" t="str">
        <f>Instellingen!C36</f>
        <v>16 en 17 november</v>
      </c>
      <c r="H7" s="156"/>
      <c r="I7" s="156"/>
      <c r="J7" s="156"/>
      <c r="K7" s="156"/>
      <c r="L7" s="156"/>
      <c r="M7" s="156"/>
      <c r="N7" s="157"/>
      <c r="O7" s="149" t="str">
        <f>Instellingen!C37</f>
        <v>30 nov en 1 december</v>
      </c>
      <c r="P7" s="150"/>
      <c r="Q7" s="150"/>
      <c r="R7" s="150"/>
      <c r="S7" s="150"/>
      <c r="T7" s="150"/>
      <c r="U7" s="150"/>
      <c r="V7" s="151"/>
      <c r="W7" s="152" t="str">
        <f>Instellingen!C38</f>
        <v>7 en 8 december</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189</v>
      </c>
      <c r="C9" s="6" t="s">
        <v>209</v>
      </c>
      <c r="D9" s="6" t="s">
        <v>190</v>
      </c>
      <c r="E9" s="6" t="s">
        <v>238</v>
      </c>
      <c r="F9" s="6" t="s">
        <v>128</v>
      </c>
      <c r="H9" s="68">
        <v>199.5</v>
      </c>
      <c r="I9" s="68">
        <v>0</v>
      </c>
      <c r="J9" s="69">
        <f>H9+I9</f>
        <v>199.5</v>
      </c>
      <c r="K9" s="68">
        <v>6.5</v>
      </c>
      <c r="L9" s="68">
        <v>7</v>
      </c>
      <c r="M9" s="68">
        <v>1</v>
      </c>
      <c r="N9" s="70">
        <v>1</v>
      </c>
      <c r="P9" s="71">
        <v>190.5</v>
      </c>
      <c r="Q9" s="71">
        <v>0</v>
      </c>
      <c r="R9" s="72">
        <f>P9+Q9</f>
        <v>190.5</v>
      </c>
      <c r="S9" s="71">
        <v>6</v>
      </c>
      <c r="T9" s="71">
        <v>6.5</v>
      </c>
      <c r="U9" s="71">
        <v>1</v>
      </c>
      <c r="V9" s="73">
        <v>1</v>
      </c>
      <c r="X9" s="74">
        <v>197.5</v>
      </c>
      <c r="Y9" s="74">
        <v>0</v>
      </c>
      <c r="Z9" s="75">
        <f>X9+Y9</f>
        <v>197.5</v>
      </c>
      <c r="AA9" s="74">
        <v>6.5</v>
      </c>
      <c r="AB9" s="74">
        <v>7</v>
      </c>
      <c r="AC9" s="74">
        <v>1</v>
      </c>
      <c r="AD9" s="76">
        <v>1</v>
      </c>
      <c r="BC9" s="12">
        <f>N9+V9+AD9+AL9+AT9+BB9</f>
        <v>3</v>
      </c>
      <c r="BD9" s="12">
        <f>J9+R9+Z9+AH9+AP9+AX9</f>
        <v>587.5</v>
      </c>
      <c r="BE9" s="38">
        <f>IF($O$4&gt;0,(LARGE(($N9,$V9,$AD9,$AL9,$AT9,$BB9),1)),"0")</f>
        <v>1</v>
      </c>
      <c r="BF9"/>
      <c r="BG9" s="12">
        <v>190.5</v>
      </c>
      <c r="BH9" s="12">
        <v>0</v>
      </c>
      <c r="BI9" s="38">
        <f>BC9-BE9-BF9</f>
        <v>2</v>
      </c>
      <c r="BJ9" s="12">
        <f>BD9-BG9-BH9</f>
        <v>397</v>
      </c>
      <c r="BK9" s="6">
        <v>1</v>
      </c>
      <c r="BN9" s="6" t="s">
        <v>268</v>
      </c>
    </row>
    <row r="10" spans="1:66" x14ac:dyDescent="0.25">
      <c r="A10" s="6">
        <v>2</v>
      </c>
      <c r="B10" s="6" t="s">
        <v>191</v>
      </c>
      <c r="C10" s="6" t="s">
        <v>239</v>
      </c>
      <c r="D10" s="6" t="s">
        <v>192</v>
      </c>
      <c r="E10" s="6" t="s">
        <v>238</v>
      </c>
      <c r="F10" s="6" t="s">
        <v>147</v>
      </c>
      <c r="H10" s="68">
        <v>194.5</v>
      </c>
      <c r="I10" s="68">
        <v>0</v>
      </c>
      <c r="J10" s="69">
        <f>H10+I10</f>
        <v>194.5</v>
      </c>
      <c r="K10" s="68">
        <v>6.5</v>
      </c>
      <c r="L10" s="68">
        <v>7</v>
      </c>
      <c r="M10" s="68">
        <v>2</v>
      </c>
      <c r="N10" s="70">
        <v>2</v>
      </c>
      <c r="P10" s="71">
        <v>187</v>
      </c>
      <c r="Q10" s="71">
        <v>0</v>
      </c>
      <c r="R10" s="72">
        <f>P10+Q10</f>
        <v>187</v>
      </c>
      <c r="S10" s="71">
        <v>5.5</v>
      </c>
      <c r="T10" s="71">
        <v>6.5</v>
      </c>
      <c r="U10" s="71">
        <v>2</v>
      </c>
      <c r="V10" s="73">
        <v>2</v>
      </c>
      <c r="X10" s="74">
        <v>172.5</v>
      </c>
      <c r="Y10" s="74">
        <v>0</v>
      </c>
      <c r="Z10" s="75">
        <f>X10+Y10</f>
        <v>172.5</v>
      </c>
      <c r="AA10" s="74">
        <v>5</v>
      </c>
      <c r="AB10" s="74">
        <v>6</v>
      </c>
      <c r="AC10" s="74">
        <v>2</v>
      </c>
      <c r="AD10" s="76">
        <v>2</v>
      </c>
      <c r="BC10" s="12">
        <f>N10+V10+AD10+AL10+AT10+BB10</f>
        <v>6</v>
      </c>
      <c r="BD10" s="12">
        <f>J10+R10+Z10+AH10+AP10+AX10</f>
        <v>554</v>
      </c>
      <c r="BE10" s="38">
        <f>IF($O$4&gt;0,(LARGE(($N10,$V10,$AD10,$AL10,$AT10,$BB10),1)),"0")</f>
        <v>2</v>
      </c>
      <c r="BF10"/>
      <c r="BG10" s="12">
        <v>172.5</v>
      </c>
      <c r="BH10" s="12">
        <v>0</v>
      </c>
      <c r="BI10" s="38">
        <f>BC10-BE10-BF10</f>
        <v>4</v>
      </c>
      <c r="BJ10" s="12">
        <f>BD10-BG10-BH10</f>
        <v>381.5</v>
      </c>
      <c r="BK10" s="6">
        <v>2</v>
      </c>
      <c r="BN10" s="6" t="s">
        <v>269</v>
      </c>
    </row>
    <row r="11" spans="1:66" x14ac:dyDescent="0.25">
      <c r="A11" s="6">
        <v>3</v>
      </c>
      <c r="B11" s="6" t="s">
        <v>193</v>
      </c>
      <c r="C11" s="6" t="s">
        <v>240</v>
      </c>
      <c r="D11" s="6" t="s">
        <v>194</v>
      </c>
      <c r="E11" s="6" t="s">
        <v>238</v>
      </c>
      <c r="F11" s="6" t="s">
        <v>128</v>
      </c>
      <c r="H11" s="68">
        <v>178.5</v>
      </c>
      <c r="I11" s="68">
        <v>0</v>
      </c>
      <c r="J11" s="69">
        <f>H11+I11</f>
        <v>178.5</v>
      </c>
      <c r="K11" s="68">
        <v>6.5</v>
      </c>
      <c r="L11" s="68">
        <v>6.5</v>
      </c>
      <c r="M11" s="68">
        <v>3</v>
      </c>
      <c r="N11" s="70">
        <v>3</v>
      </c>
      <c r="R11" s="72">
        <f>P11+Q11</f>
        <v>0</v>
      </c>
      <c r="V11" s="73">
        <v>99</v>
      </c>
      <c r="Z11" s="75">
        <f>X11+Y11</f>
        <v>0</v>
      </c>
      <c r="AD11" s="76">
        <v>99</v>
      </c>
      <c r="BC11" s="12">
        <f>N11+V11+AD11+AL11+AT11+BB11</f>
        <v>201</v>
      </c>
      <c r="BD11" s="12">
        <f>J11+R11+Z11+AH11+AP11+AX11</f>
        <v>178.5</v>
      </c>
      <c r="BE11" s="38">
        <f>IF($O$4&gt;0,(LARGE(($N11,$V11,$AD11,$AL11,$AT11,$BB11),1)),"0")</f>
        <v>99</v>
      </c>
      <c r="BF11"/>
      <c r="BG11" s="12">
        <v>0</v>
      </c>
      <c r="BH11" s="12">
        <v>0</v>
      </c>
      <c r="BI11" s="38">
        <f>BC11-BE11-BF11</f>
        <v>102</v>
      </c>
      <c r="BJ11" s="12">
        <f>BD11-BG11-BH11</f>
        <v>178.5</v>
      </c>
    </row>
  </sheetData>
  <sheetProtection sheet="1" objects="1" scenarios="1"/>
  <sortState xmlns:xlrd2="http://schemas.microsoft.com/office/spreadsheetml/2017/richdata2" ref="A9:XFD12">
    <sortCondition ref="BI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466 AV9:AW65466 P9:Q65466 X9:Y65466 AF9:AG65466 AN9:AO65466">
    <cfRule type="cellIs" dxfId="8" priority="1" stopIfTrue="1" operator="greaterThanOrEqual">
      <formula>$BL$6</formula>
    </cfRule>
  </conditionalFormatting>
  <dataValidations count="9">
    <dataValidation type="list" allowBlank="1" showInputMessage="1" showErrorMessage="1" sqref="BM1:BM2 BM9:BM65466" xr:uid="{00000000-0002-0000-0D00-000001000000}">
      <formula1>"ja,nee"</formula1>
    </dataValidation>
    <dataValidation operator="lessThanOrEqual" allowBlank="1" showInputMessage="1" showErrorMessage="1" sqref="BC9:BE11 AH8 AP8 AX8 J8:J11 J1:J2 R1:R2 AX1:AX2 AP1:AP2 AH1:AH2 Z1:Z2 BC1:BK8 BL1:BL4 BL7:BL8 Z8:Z11 R8:R11 BI9:BJ11" xr:uid="{00000000-0002-0000-0D00-000002000000}"/>
    <dataValidation type="decimal" allowBlank="1" showInputMessage="1" showErrorMessage="1" sqref="H1:I2 P1:Q2 AV1:AW2 AN1:AO2 AF1:AG2 X1:Y2 H8:I65466 X8:Y65466 P8:Q65466 AF8:AG65466 AN8:AO65466 AV8:AW65466" xr:uid="{00000000-0002-0000-0D00-000003000000}">
      <formula1>0</formula1>
      <formula2>400</formula2>
    </dataValidation>
    <dataValidation type="decimal" allowBlank="1" showInputMessage="1" showErrorMessage="1" sqref="K1:L2 S1:T2 AY1:AZ2 AQ1:AR2 AI1:AJ2 AA1:AB2 K8:L65466 AA8:AB65466 S8:T65466 AI8:AJ65466 AQ8:AR65466 AY8:AZ65466" xr:uid="{00000000-0002-0000-0D00-000004000000}">
      <formula1>0</formula1>
      <formula2>99</formula2>
    </dataValidation>
    <dataValidation type="whole" allowBlank="1" showInputMessage="1" showErrorMessage="1" sqref="M1:N2 U1:V2 BA1:BB2 AS1:AT2 AK1:AL2 AC1:AD2 M8:N65466 AC8:AD65466 U8:V65466 AK8:AL65466 AS8:AT65466 BA8:BB65466" xr:uid="{00000000-0002-0000-0D00-000005000000}">
      <formula1>0</formula1>
      <formula2>999</formula2>
    </dataValidation>
    <dataValidation type="whole" operator="lessThanOrEqual" allowBlank="1" showInputMessage="1" showErrorMessage="1" sqref="BL6" xr:uid="{00000000-0002-0000-0D00-000006000000}">
      <formula1>400</formula1>
    </dataValidation>
    <dataValidation type="whole" operator="lessThanOrEqual" allowBlank="1" showInputMessage="1" showErrorMessage="1" sqref="BL5" xr:uid="{00000000-0002-0000-0D00-000007000000}">
      <formula1>99</formula1>
    </dataValidation>
    <dataValidation type="whole" allowBlank="1" showInputMessage="1" showErrorMessage="1" sqref="O3:V3" xr:uid="{00000000-0002-0000-0D00-000008000000}">
      <formula1>0</formula1>
      <formula2>99</formula2>
    </dataValidation>
    <dataValidation type="decimal" operator="lessThanOrEqual" allowBlank="1" showInputMessage="1" showErrorMessage="1" sqref="BK9:BL11 BC12:BL65466 AH9:AH65466 AP9:AP65466 AX9:AX65466 J12:J65466 Z12:Z65466 R12:R65466 BG9:BH11" xr:uid="{00000000-0002-0000-0D00-000000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7985"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97986"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97987"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97988"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97989"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97990"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97991"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97992"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97993"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97994"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97995"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97996"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97997"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97998"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97999"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98000"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98001"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98002"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98003"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98004"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98005"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98006"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98007"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98008"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98009"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98010"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29"/>
  <dimension ref="A1:BN8"/>
  <sheetViews>
    <sheetView workbookViewId="0">
      <pane xSplit="5" ySplit="8" topLeftCell="F9" activePane="bottomRight" state="frozen"/>
      <selection activeCell="B9" sqref="B9"/>
      <selection pane="topRight" activeCell="B9" sqref="B9"/>
      <selection pane="bottomLeft" activeCell="B9" sqref="B9"/>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4.81640625" style="6" hidden="1"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
      <c r="B2" s="10"/>
      <c r="C2" s="10">
        <v>1</v>
      </c>
      <c r="D2" s="10">
        <f>FLOOR((C2+3)/4,1)</f>
        <v>1</v>
      </c>
      <c r="E2" s="10"/>
      <c r="F2" s="10"/>
      <c r="G2" s="67">
        <v>192</v>
      </c>
      <c r="H2" s="67">
        <v>192</v>
      </c>
      <c r="I2" s="69">
        <v>190</v>
      </c>
      <c r="J2" s="69">
        <f>H2+I2</f>
        <v>382</v>
      </c>
      <c r="K2" s="69"/>
      <c r="L2" s="69"/>
      <c r="M2" s="69"/>
      <c r="N2" s="79">
        <v>1</v>
      </c>
      <c r="O2" s="72">
        <v>193</v>
      </c>
      <c r="P2" s="72">
        <v>193</v>
      </c>
      <c r="Q2" s="72">
        <v>193</v>
      </c>
      <c r="R2" s="72">
        <f>P2+Q2</f>
        <v>386</v>
      </c>
      <c r="S2" s="72"/>
      <c r="T2" s="72"/>
      <c r="U2" s="72"/>
      <c r="V2" s="80">
        <v>2</v>
      </c>
      <c r="W2" s="75">
        <v>198</v>
      </c>
      <c r="X2" s="75">
        <v>198</v>
      </c>
      <c r="Y2" s="75">
        <v>198</v>
      </c>
      <c r="Z2" s="75">
        <f>X2+Y2</f>
        <v>396</v>
      </c>
      <c r="AA2" s="75"/>
      <c r="AB2" s="75"/>
      <c r="AC2" s="75"/>
      <c r="AD2" s="81">
        <v>3</v>
      </c>
      <c r="AE2" s="72">
        <v>177</v>
      </c>
      <c r="AF2" s="72">
        <v>177</v>
      </c>
      <c r="AG2" s="72">
        <v>177</v>
      </c>
      <c r="AH2" s="72">
        <f>AF2+AG2</f>
        <v>354</v>
      </c>
      <c r="AI2" s="72"/>
      <c r="AJ2" s="72"/>
      <c r="AK2" s="72"/>
      <c r="AL2" s="80">
        <v>4</v>
      </c>
      <c r="AM2" s="75">
        <v>178</v>
      </c>
      <c r="AN2" s="75">
        <v>178</v>
      </c>
      <c r="AO2" s="75">
        <v>178</v>
      </c>
      <c r="AP2" s="75">
        <f>AN2+AO2</f>
        <v>356</v>
      </c>
      <c r="AQ2" s="75"/>
      <c r="AR2" s="75"/>
      <c r="AS2" s="75"/>
      <c r="AT2" s="81">
        <v>5</v>
      </c>
      <c r="AU2" s="72">
        <v>179</v>
      </c>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M2" s="12"/>
      <c r="BN2" s="12"/>
    </row>
    <row r="3" spans="1:66" x14ac:dyDescent="0.25">
      <c r="A3" s="120" t="s">
        <v>9</v>
      </c>
      <c r="B3" s="121"/>
      <c r="C3" s="122" t="str">
        <f>Instellingen!B3</f>
        <v>Kring Berkel IJssel</v>
      </c>
      <c r="D3" s="123"/>
      <c r="E3" s="124"/>
      <c r="F3" s="120"/>
      <c r="G3" s="125"/>
      <c r="H3" s="125"/>
      <c r="I3" s="125"/>
      <c r="J3" s="125"/>
      <c r="K3" s="125"/>
      <c r="L3" s="125"/>
      <c r="M3" s="125"/>
      <c r="N3" s="121"/>
      <c r="O3" s="139"/>
      <c r="P3" s="140"/>
      <c r="Q3" s="140"/>
      <c r="R3" s="140"/>
      <c r="S3" s="140"/>
      <c r="T3" s="140"/>
      <c r="U3" s="140"/>
      <c r="V3" s="141"/>
      <c r="W3" s="166"/>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c r="AW3" s="167"/>
      <c r="AX3" s="167"/>
      <c r="AY3" s="167"/>
      <c r="AZ3" s="167"/>
      <c r="BA3" s="167"/>
      <c r="BB3" s="168"/>
      <c r="BC3" s="120" t="s">
        <v>41</v>
      </c>
      <c r="BD3" s="125"/>
      <c r="BE3" s="125"/>
      <c r="BF3" s="125"/>
      <c r="BG3" s="125"/>
      <c r="BH3" s="125"/>
      <c r="BI3" s="125"/>
      <c r="BJ3" s="125"/>
      <c r="BK3" s="121"/>
      <c r="BL3" s="23">
        <f>Instellingen!B6</f>
        <v>3</v>
      </c>
      <c r="BM3" s="83"/>
      <c r="BN3" s="158"/>
    </row>
    <row r="4" spans="1:66" x14ac:dyDescent="0.25">
      <c r="A4" s="120" t="s">
        <v>10</v>
      </c>
      <c r="B4" s="121"/>
      <c r="C4" s="122" t="s">
        <v>50</v>
      </c>
      <c r="D4" s="123"/>
      <c r="E4" s="124"/>
      <c r="F4" s="120" t="s">
        <v>72</v>
      </c>
      <c r="G4" s="125"/>
      <c r="H4" s="125"/>
      <c r="I4" s="125"/>
      <c r="J4" s="125"/>
      <c r="K4" s="125"/>
      <c r="L4" s="125"/>
      <c r="M4" s="125"/>
      <c r="N4" s="121"/>
      <c r="O4" s="139">
        <f>Instellingen!B7</f>
        <v>1</v>
      </c>
      <c r="P4" s="140"/>
      <c r="Q4" s="140"/>
      <c r="R4" s="140"/>
      <c r="S4" s="140"/>
      <c r="T4" s="140"/>
      <c r="U4" s="140"/>
      <c r="V4" s="141"/>
      <c r="W4" s="169"/>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1"/>
      <c r="BC4" s="120"/>
      <c r="BD4" s="125"/>
      <c r="BE4" s="125"/>
      <c r="BF4" s="125"/>
      <c r="BG4" s="125"/>
      <c r="BH4" s="125"/>
      <c r="BI4" s="125"/>
      <c r="BJ4" s="125"/>
      <c r="BK4" s="121"/>
      <c r="BL4" s="23"/>
      <c r="BM4" s="84"/>
      <c r="BN4" s="159"/>
    </row>
    <row r="5" spans="1:66" x14ac:dyDescent="0.25">
      <c r="A5" s="120" t="s">
        <v>11</v>
      </c>
      <c r="B5" s="121"/>
      <c r="C5" s="122"/>
      <c r="D5" s="123"/>
      <c r="E5" s="124"/>
      <c r="F5" s="120" t="s">
        <v>12</v>
      </c>
      <c r="G5" s="125"/>
      <c r="H5" s="125"/>
      <c r="I5" s="125"/>
      <c r="J5" s="125"/>
      <c r="K5" s="125"/>
      <c r="L5" s="125"/>
      <c r="M5" s="125"/>
      <c r="N5" s="121"/>
      <c r="O5" s="139">
        <f>Instellingen!B5</f>
        <v>99</v>
      </c>
      <c r="P5" s="140"/>
      <c r="Q5" s="140"/>
      <c r="R5" s="140"/>
      <c r="S5" s="140"/>
      <c r="T5" s="140"/>
      <c r="U5" s="140"/>
      <c r="V5" s="141"/>
      <c r="W5" s="172"/>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4"/>
      <c r="BC5" s="120"/>
      <c r="BD5" s="125"/>
      <c r="BE5" s="125"/>
      <c r="BF5" s="125"/>
      <c r="BG5" s="125"/>
      <c r="BH5" s="125"/>
      <c r="BI5" s="125"/>
      <c r="BJ5" s="125"/>
      <c r="BK5" s="121"/>
      <c r="BL5" s="23"/>
      <c r="BM5" s="84"/>
      <c r="BN5" s="159"/>
    </row>
    <row r="6" spans="1:66" ht="12.75" customHeight="1" x14ac:dyDescent="0.25">
      <c r="A6" s="161"/>
      <c r="B6" s="162"/>
      <c r="C6" s="162"/>
      <c r="D6" s="162"/>
      <c r="E6" s="163"/>
      <c r="F6" s="66" t="s">
        <v>14</v>
      </c>
      <c r="G6" s="146" t="str">
        <f>Instellingen!B36</f>
        <v>Gorssel</v>
      </c>
      <c r="H6" s="147"/>
      <c r="I6" s="147"/>
      <c r="J6" s="147"/>
      <c r="K6" s="147"/>
      <c r="L6" s="147"/>
      <c r="M6" s="147"/>
      <c r="N6" s="148"/>
      <c r="O6" s="149" t="str">
        <f>Instellingen!B37</f>
        <v>Gorssel</v>
      </c>
      <c r="P6" s="150"/>
      <c r="Q6" s="150"/>
      <c r="R6" s="150"/>
      <c r="S6" s="150"/>
      <c r="T6" s="150"/>
      <c r="U6" s="150"/>
      <c r="V6" s="151"/>
      <c r="W6" s="152" t="str">
        <f>Instellingen!B38</f>
        <v>Brummen</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43"/>
      <c r="BJ6" s="65"/>
      <c r="BK6" s="44"/>
      <c r="BL6" s="82"/>
      <c r="BM6" s="84"/>
      <c r="BN6" s="159"/>
    </row>
    <row r="7" spans="1:66" ht="12.75" customHeight="1" x14ac:dyDescent="0.25">
      <c r="A7" s="164"/>
      <c r="B7" s="164"/>
      <c r="C7" s="164"/>
      <c r="D7" s="164"/>
      <c r="E7" s="165"/>
      <c r="F7" s="66" t="s">
        <v>15</v>
      </c>
      <c r="G7" s="155" t="str">
        <f>Instellingen!C36</f>
        <v>16 en 17 november</v>
      </c>
      <c r="H7" s="147"/>
      <c r="I7" s="147"/>
      <c r="J7" s="147"/>
      <c r="K7" s="147"/>
      <c r="L7" s="147"/>
      <c r="M7" s="147"/>
      <c r="N7" s="148"/>
      <c r="O7" s="149" t="str">
        <f>Instellingen!C37</f>
        <v>30 nov en 1 december</v>
      </c>
      <c r="P7" s="150"/>
      <c r="Q7" s="150"/>
      <c r="R7" s="150"/>
      <c r="S7" s="150"/>
      <c r="T7" s="150"/>
      <c r="U7" s="150"/>
      <c r="V7" s="151"/>
      <c r="W7" s="152" t="str">
        <f>Instellingen!C38</f>
        <v>7 en 8 december</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85"/>
      <c r="BN7" s="160"/>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34"/>
      <c r="BN8" s="2" t="s">
        <v>6</v>
      </c>
    </row>
  </sheetData>
  <sheetProtection sheet="1" objects="1" scenarios="1"/>
  <mergeCells count="32">
    <mergeCell ref="O3:V3"/>
    <mergeCell ref="BC6:BH6"/>
    <mergeCell ref="W6:AD6"/>
    <mergeCell ref="W7:AD7"/>
    <mergeCell ref="A4:B4"/>
    <mergeCell ref="A5:B5"/>
    <mergeCell ref="G7:N7"/>
    <mergeCell ref="A6:E7"/>
    <mergeCell ref="O7:V7"/>
    <mergeCell ref="O4:V4"/>
    <mergeCell ref="BC5:BK5"/>
    <mergeCell ref="W3:BB5"/>
    <mergeCell ref="AU7:BB7"/>
    <mergeCell ref="AE6:AL6"/>
    <mergeCell ref="AE7:AL7"/>
    <mergeCell ref="AM7:AT7"/>
    <mergeCell ref="A1:BN1"/>
    <mergeCell ref="C3:E3"/>
    <mergeCell ref="C4:E4"/>
    <mergeCell ref="C5:E5"/>
    <mergeCell ref="BN3:BN7"/>
    <mergeCell ref="A3:B3"/>
    <mergeCell ref="F3:N3"/>
    <mergeCell ref="O6:V6"/>
    <mergeCell ref="BC4:BK4"/>
    <mergeCell ref="BC3:BK3"/>
    <mergeCell ref="F4:N4"/>
    <mergeCell ref="AU6:BB6"/>
    <mergeCell ref="G6:N6"/>
    <mergeCell ref="O5:V5"/>
    <mergeCell ref="F5:N5"/>
    <mergeCell ref="AM6:AT6"/>
  </mergeCells>
  <phoneticPr fontId="0" type="noConversion"/>
  <dataValidations count="14">
    <dataValidation type="whole" operator="lessThan" allowBlank="1" showInputMessage="1" showErrorMessage="1" error="De waarde is maximaal 500" sqref="H9:L65536 R9:T65536 AP9:AR65536 AX9:AZ65536 AA9:AB65536 AH9:AJ65536" xr:uid="{00000000-0002-0000-0E00-000000000000}">
      <formula1>500</formula1>
    </dataValidation>
    <dataValidation type="whole" operator="lessThan" allowBlank="1" showInputMessage="1" showErrorMessage="1" error="De waarde is maximaal 200" sqref="BB2 AL2 AT2 AL8:AL65536 AT8:AT65536 BB8:BB65536 V8:V65536 N8:N65536 AD8:AD65536" xr:uid="{00000000-0002-0000-0E00-000001000000}">
      <formula1>200</formula1>
    </dataValidation>
    <dataValidation operator="lessThan" allowBlank="1" showInputMessage="1" showErrorMessage="1" error="De waarde is maximaal 500" sqref="R8:T8 AA8:AB8 AI8:AJ8 AQ8:AR8 AY8:AZ8 H8:L8" xr:uid="{00000000-0002-0000-0E00-000002000000}"/>
    <dataValidation type="whole" allowBlank="1" showInputMessage="1" showErrorMessage="1" sqref="BL3:BM3 O4" xr:uid="{00000000-0002-0000-0E00-000003000000}">
      <formula1>1</formula1>
      <formula2>4</formula2>
    </dataValidation>
    <dataValidation type="whole" allowBlank="1" showInputMessage="1" showErrorMessage="1" sqref="BL4:BM4" xr:uid="{00000000-0002-0000-0E00-000004000000}">
      <formula1>1</formula1>
      <formula2>2</formula2>
    </dataValidation>
    <dataValidation type="whole" operator="lessThan" allowBlank="1" showInputMessage="1" showErrorMessage="1" sqref="BL5:BM5" xr:uid="{00000000-0002-0000-0E00-000005000000}">
      <formula1>9</formula1>
    </dataValidation>
    <dataValidation type="whole" operator="lessThan" allowBlank="1" showInputMessage="1" showErrorMessage="1" sqref="BL6:BM6" xr:uid="{00000000-0002-0000-0E00-000006000000}">
      <formula1>340</formula1>
    </dataValidation>
    <dataValidation type="whole" operator="lessThanOrEqual" allowBlank="1" showInputMessage="1" showErrorMessage="1" sqref="X9:Z65536 X2:Z2 P2:Q2 P8:Q8 X8:Z8 P9:Q65536" xr:uid="{00000000-0002-0000-0E00-000007000000}">
      <formula1>340</formula1>
    </dataValidation>
    <dataValidation type="whole" operator="lessThan" allowBlank="1" showInputMessage="1" showErrorMessage="1" sqref="U2 U8:U65536" xr:uid="{00000000-0002-0000-0E00-000008000000}">
      <formula1>999</formula1>
    </dataValidation>
    <dataValidation type="whole" operator="lessThanOrEqual" allowBlank="1" showInputMessage="1" showErrorMessage="1" error="De waarde is maximaal 200" sqref="AN2:AO2 AV2:AW2 AF2:AG2 AN8:AO65536 AF8:AG65536 AV8:AW65536" xr:uid="{00000000-0002-0000-0E00-000009000000}">
      <formula1>340</formula1>
    </dataValidation>
    <dataValidation type="whole" operator="lessThanOrEqual" allowBlank="1" showInputMessage="1" showErrorMessage="1" sqref="O5" xr:uid="{00000000-0002-0000-0E00-00000A000000}">
      <formula1>999</formula1>
    </dataValidation>
    <dataValidation type="whole" operator="lessThan" allowBlank="1" showInputMessage="1" showErrorMessage="1" sqref="O3" xr:uid="{00000000-0002-0000-0E00-00000B000000}">
      <formula1>99</formula1>
    </dataValidation>
    <dataValidation operator="lessThanOrEqual" allowBlank="1" showInputMessage="1" showErrorMessage="1" sqref="W1:W3 W8:W65536" xr:uid="{00000000-0002-0000-0E00-00000C000000}"/>
    <dataValidation operator="lessThanOrEqual" allowBlank="1" showInputMessage="1" showErrorMessage="1" error="De waarde is maximaal 200" sqref="AM1:AM2 AU1:AU2 AE1:AE2 AM8:AM65536 AE8:AE65536 AU8:AU65536" xr:uid="{00000000-0002-0000-0E00-00000D000000}"/>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9745"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159746"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159747"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159748"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159749"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159750" r:id="rId9" name="Button 6">
              <controlPr defaultSize="0" print="0" autoFill="0" autoPict="0" macro="[0]!verbergen">
                <anchor moveWithCells="1" sizeWithCells="1">
                  <from>
                    <xdr:col>65</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159751"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159752"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159753"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159755" r:id="rId13"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159756" r:id="rId14" name="Button 12">
              <controlPr defaultSize="0" print="0" autoFill="0" autoPict="0" macro="[0]!Sort_Totaal_Punten">
                <anchor moveWithCells="1" sizeWithCells="1">
                  <from>
                    <xdr:col>61</xdr:col>
                    <xdr:colOff>12700</xdr:colOff>
                    <xdr:row>7</xdr:row>
                    <xdr:rowOff>31750</xdr:rowOff>
                  </from>
                  <to>
                    <xdr:col>61</xdr:col>
                    <xdr:colOff>381000</xdr:colOff>
                    <xdr:row>8</xdr:row>
                    <xdr:rowOff>0</xdr:rowOff>
                  </to>
                </anchor>
              </controlPr>
            </control>
          </mc:Choice>
        </mc:AlternateContent>
        <mc:AlternateContent xmlns:mc="http://schemas.openxmlformats.org/markup-compatibility/2006">
          <mc:Choice Requires="x14">
            <control shapeId="159757" r:id="rId15"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159758" r:id="rId16"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159760" r:id="rId17"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159762" r:id="rId18"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159768" r:id="rId19" name="Button 24">
              <controlPr defaultSize="0" print="0" autoFill="0" autoPict="0" macro="[0]!Kopieren">
                <anchor moveWithCells="1" sizeWithCells="1">
                  <from>
                    <xdr:col>2</xdr:col>
                    <xdr:colOff>660400</xdr:colOff>
                    <xdr:row>5</xdr:row>
                    <xdr:rowOff>0</xdr:rowOff>
                  </from>
                  <to>
                    <xdr:col>5</xdr:col>
                    <xdr:colOff>0</xdr:colOff>
                    <xdr:row>6</xdr:row>
                    <xdr:rowOff>152400</xdr:rowOff>
                  </to>
                </anchor>
              </controlPr>
            </control>
          </mc:Choice>
        </mc:AlternateContent>
        <mc:AlternateContent xmlns:mc="http://schemas.openxmlformats.org/markup-compatibility/2006">
          <mc:Choice Requires="x14">
            <control shapeId="159769" r:id="rId20" name="Button 25">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159770" r:id="rId21" name="Button 26">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159771" r:id="rId22" name="Button 27">
              <controlPr defaultSize="0" print="0" autoFill="0" autoPict="0" macro="[0]!Verberg_Ex_Aequo_3">
                <anchor moveWithCells="1" sizeWithCells="1">
                  <from>
                    <xdr:col>26</xdr:col>
                    <xdr:colOff>19050</xdr:colOff>
                    <xdr:row>7</xdr:row>
                    <xdr:rowOff>12700</xdr:rowOff>
                  </from>
                  <to>
                    <xdr:col>27</xdr:col>
                    <xdr:colOff>190500</xdr:colOff>
                    <xdr:row>8</xdr:row>
                    <xdr:rowOff>0</xdr:rowOff>
                  </to>
                </anchor>
              </controlPr>
            </control>
          </mc:Choice>
        </mc:AlternateContent>
        <mc:AlternateContent xmlns:mc="http://schemas.openxmlformats.org/markup-compatibility/2006">
          <mc:Choice Requires="x14">
            <control shapeId="159772" r:id="rId23" name="Button 28">
              <controlPr defaultSize="0" print="0" autoFill="0" autoPict="0" macro="[0]!Verberg_Ex_Aequo_4">
                <anchor moveWithCells="1" sizeWithCells="1">
                  <from>
                    <xdr:col>30</xdr:col>
                    <xdr:colOff>0</xdr:colOff>
                    <xdr:row>7</xdr:row>
                    <xdr:rowOff>12700</xdr:rowOff>
                  </from>
                  <to>
                    <xdr:col>35</xdr:col>
                    <xdr:colOff>190500</xdr:colOff>
                    <xdr:row>8</xdr:row>
                    <xdr:rowOff>0</xdr:rowOff>
                  </to>
                </anchor>
              </controlPr>
            </control>
          </mc:Choice>
        </mc:AlternateContent>
        <mc:AlternateContent xmlns:mc="http://schemas.openxmlformats.org/markup-compatibility/2006">
          <mc:Choice Requires="x14">
            <control shapeId="159773" r:id="rId24" name="Button 29">
              <controlPr defaultSize="0" print="0" autoFill="0" autoPict="0" macro="[0]!Verberg_Ex_Aequo_5">
                <anchor moveWithCells="1" sizeWithCells="1">
                  <from>
                    <xdr:col>38</xdr:col>
                    <xdr:colOff>0</xdr:colOff>
                    <xdr:row>7</xdr:row>
                    <xdr:rowOff>12700</xdr:rowOff>
                  </from>
                  <to>
                    <xdr:col>43</xdr:col>
                    <xdr:colOff>190500</xdr:colOff>
                    <xdr:row>8</xdr:row>
                    <xdr:rowOff>0</xdr:rowOff>
                  </to>
                </anchor>
              </controlPr>
            </control>
          </mc:Choice>
        </mc:AlternateContent>
        <mc:AlternateContent xmlns:mc="http://schemas.openxmlformats.org/markup-compatibility/2006">
          <mc:Choice Requires="x14">
            <control shapeId="159774" r:id="rId25" name="Button 30">
              <controlPr defaultSize="0" print="0" autoFill="0" autoPict="0" macro="[0]!Verberg_Ex_Aequo_6">
                <anchor moveWithCells="1" sizeWithCells="1">
                  <from>
                    <xdr:col>46</xdr:col>
                    <xdr:colOff>0</xdr:colOff>
                    <xdr:row>7</xdr:row>
                    <xdr:rowOff>12700</xdr:rowOff>
                  </from>
                  <to>
                    <xdr:col>51</xdr:col>
                    <xdr:colOff>190500</xdr:colOff>
                    <xdr:row>8</xdr:row>
                    <xdr:rowOff>0</xdr:rowOff>
                  </to>
                </anchor>
              </controlPr>
            </control>
          </mc:Choice>
        </mc:AlternateContent>
        <mc:AlternateContent xmlns:mc="http://schemas.openxmlformats.org/markup-compatibility/2006">
          <mc:Choice Requires="x14">
            <control shapeId="159775" r:id="rId26" name="Button 31">
              <controlPr defaultSize="0" print="0" autoFill="0" autoPict="0" macro="[0]!Sort_Pl_Punten_4">
                <anchor moveWithCells="1" sizeWithCells="1">
                  <from>
                    <xdr:col>30</xdr:col>
                    <xdr:colOff>0</xdr:colOff>
                    <xdr:row>7</xdr:row>
                    <xdr:rowOff>31750</xdr:rowOff>
                  </from>
                  <to>
                    <xdr:col>38</xdr:col>
                    <xdr:colOff>0</xdr:colOff>
                    <xdr:row>8</xdr:row>
                    <xdr:rowOff>0</xdr:rowOff>
                  </to>
                </anchor>
              </controlPr>
            </control>
          </mc:Choice>
        </mc:AlternateContent>
        <mc:AlternateContent xmlns:mc="http://schemas.openxmlformats.org/markup-compatibility/2006">
          <mc:Choice Requires="x14">
            <control shapeId="159776" r:id="rId27" name="Button 32">
              <controlPr defaultSize="0" print="0" autoFill="0" autoPict="0" macro="[0]!Sort_Pl_Punten_5">
                <anchor moveWithCells="1" sizeWithCells="1">
                  <from>
                    <xdr:col>38</xdr:col>
                    <xdr:colOff>0</xdr:colOff>
                    <xdr:row>7</xdr:row>
                    <xdr:rowOff>31750</xdr:rowOff>
                  </from>
                  <to>
                    <xdr:col>46</xdr:col>
                    <xdr:colOff>0</xdr:colOff>
                    <xdr:row>8</xdr:row>
                    <xdr:rowOff>0</xdr:rowOff>
                  </to>
                </anchor>
              </controlPr>
            </control>
          </mc:Choice>
        </mc:AlternateContent>
        <mc:AlternateContent xmlns:mc="http://schemas.openxmlformats.org/markup-compatibility/2006">
          <mc:Choice Requires="x14">
            <control shapeId="159777" r:id="rId28" name="Button 33">
              <controlPr defaultSize="0" print="0" autoFill="0" autoPict="0" macro="[0]!Sort_Pl_Punten_6">
                <anchor moveWithCells="1" sizeWithCells="1">
                  <from>
                    <xdr:col>46</xdr:col>
                    <xdr:colOff>0</xdr:colOff>
                    <xdr:row>7</xdr:row>
                    <xdr:rowOff>31750</xdr:rowOff>
                  </from>
                  <to>
                    <xdr:col>46</xdr:col>
                    <xdr:colOff>0</xdr:colOff>
                    <xdr:row>8</xdr:row>
                    <xdr:rowOff>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79"/>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51</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102</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tr">
        <f>Instellingen!B36</f>
        <v>Gorssel</v>
      </c>
      <c r="H6" s="147"/>
      <c r="I6" s="147"/>
      <c r="J6" s="147"/>
      <c r="K6" s="147"/>
      <c r="L6" s="147"/>
      <c r="M6" s="147"/>
      <c r="N6" s="148"/>
      <c r="O6" s="149" t="str">
        <f>Instellingen!B37</f>
        <v>Gorssel</v>
      </c>
      <c r="P6" s="150"/>
      <c r="Q6" s="150"/>
      <c r="R6" s="150"/>
      <c r="S6" s="150"/>
      <c r="T6" s="150"/>
      <c r="U6" s="150"/>
      <c r="V6" s="151"/>
      <c r="W6" s="152" t="str">
        <f>Instellingen!B38</f>
        <v>Brummen</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100" t="s">
        <v>35</v>
      </c>
      <c r="BJ6" s="101"/>
      <c r="BK6" s="102"/>
      <c r="BL6" s="33">
        <v>180</v>
      </c>
      <c r="BM6" s="132"/>
      <c r="BN6" s="133"/>
    </row>
    <row r="7" spans="1:66" ht="12.75" customHeight="1" x14ac:dyDescent="0.25">
      <c r="A7" s="144"/>
      <c r="B7" s="144"/>
      <c r="C7" s="144"/>
      <c r="D7" s="144"/>
      <c r="E7" s="145"/>
      <c r="F7" s="66" t="s">
        <v>15</v>
      </c>
      <c r="G7" s="155" t="str">
        <f>Instellingen!C36</f>
        <v>16 en 17 november</v>
      </c>
      <c r="H7" s="156"/>
      <c r="I7" s="156"/>
      <c r="J7" s="156"/>
      <c r="K7" s="156"/>
      <c r="L7" s="156"/>
      <c r="M7" s="156"/>
      <c r="N7" s="157"/>
      <c r="O7" s="149" t="str">
        <f>Instellingen!C37</f>
        <v>30 nov en 1 december</v>
      </c>
      <c r="P7" s="150"/>
      <c r="Q7" s="150"/>
      <c r="R7" s="150"/>
      <c r="S7" s="150"/>
      <c r="T7" s="150"/>
      <c r="U7" s="150"/>
      <c r="V7" s="151"/>
      <c r="W7" s="152" t="str">
        <f>Instellingen!C38</f>
        <v>7 en 8 december</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536 AV9:AW65536 P9:Q65536 X9:Y65536 AF9:AG65536 AN9:AO65536">
    <cfRule type="cellIs" dxfId="7" priority="1" stopIfTrue="1" operator="greaterThanOrEqual">
      <formula>$BL$6</formula>
    </cfRule>
  </conditionalFormatting>
  <dataValidations count="9">
    <dataValidation type="decimal" operator="lessThanOrEqual" allowBlank="1" showInputMessage="1" showErrorMessage="1" sqref="AH9:AH65536 AP9:AP65536 AX9:AX65536 R9:R65536 J9:J65536 Z9:Z65536 BC9:BL65536" xr:uid="{00000000-0002-0000-0F00-000000000000}">
      <formula1>100</formula1>
    </dataValidation>
    <dataValidation type="list" allowBlank="1" showInputMessage="1" showErrorMessage="1" sqref="BM1:BM2 BM9:BM65536" xr:uid="{00000000-0002-0000-0F00-000001000000}">
      <formula1>"ja,nee"</formula1>
    </dataValidation>
    <dataValidation operator="lessThanOrEqual" allowBlank="1" showInputMessage="1" showErrorMessage="1" sqref="R8 AH8 AP8 AX8 Z8 J1:J2 R1:R2 AX1:AX2 AP1:AP2 AH1:AH2 Z1:Z2 BC1:BK8 BL1:BL4 BL7:BL8 J8" xr:uid="{00000000-0002-0000-0F00-000002000000}"/>
    <dataValidation type="decimal" allowBlank="1" showInputMessage="1" showErrorMessage="1" sqref="H1:I2 P1:Q2 AV1:AW2 AN1:AO2 AF1:AG2 X1:Y2 H8:I65536 X8:Y65536 P8:Q65536 AF8:AG65536 AN8:AO65536 AV8:AW65536" xr:uid="{00000000-0002-0000-0F00-000003000000}">
      <formula1>0</formula1>
      <formula2>400</formula2>
    </dataValidation>
    <dataValidation type="decimal" allowBlank="1" showInputMessage="1" showErrorMessage="1" sqref="K1:L2 S1:T2 AY1:AZ2 AQ1:AR2 AI1:AJ2 AA1:AB2 K8:L65536 AA8:AB65536 S8:T65536 AI8:AJ65536 AQ8:AR65536 AY8:AZ65536" xr:uid="{00000000-0002-0000-0F00-000004000000}">
      <formula1>0</formula1>
      <formula2>99</formula2>
    </dataValidation>
    <dataValidation type="whole" allowBlank="1" showInputMessage="1" showErrorMessage="1" sqref="M1:N2 U1:V2 BA1:BB2 AS1:AT2 AK1:AL2 AC1:AD2 M8:N65536 AC8:AD65536 U8:V65536 AK8:AL65536 AS8:AT65536 BA8:BB65536" xr:uid="{00000000-0002-0000-0F00-000005000000}">
      <formula1>0</formula1>
      <formula2>999</formula2>
    </dataValidation>
    <dataValidation type="whole" operator="lessThanOrEqual" allowBlank="1" showInputMessage="1" showErrorMessage="1" sqref="BL6" xr:uid="{00000000-0002-0000-0F00-000006000000}">
      <formula1>400</formula1>
    </dataValidation>
    <dataValidation type="whole" operator="lessThanOrEqual" allowBlank="1" showInputMessage="1" showErrorMessage="1" sqref="BL5" xr:uid="{00000000-0002-0000-0F00-000007000000}">
      <formula1>99</formula1>
    </dataValidation>
    <dataValidation type="whole" allowBlank="1" showInputMessage="1" showErrorMessage="1" sqref="O3:V3" xr:uid="{00000000-0002-0000-0F00-000008000000}">
      <formula1>0</formula1>
      <formula2>99</formula2>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9009"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99010"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99011"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99012"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99013"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99014"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99015"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99016"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99017"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99018"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99019"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99020"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99021"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99022"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99023"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99024"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99025"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99026"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99027"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99028"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99029"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99030"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99031"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99032"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99033"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99034"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80"/>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51</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103</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tr">
        <f>Instellingen!B36</f>
        <v>Gorssel</v>
      </c>
      <c r="H6" s="147"/>
      <c r="I6" s="147"/>
      <c r="J6" s="147"/>
      <c r="K6" s="147"/>
      <c r="L6" s="147"/>
      <c r="M6" s="147"/>
      <c r="N6" s="148"/>
      <c r="O6" s="149" t="str">
        <f>Instellingen!B37</f>
        <v>Gorssel</v>
      </c>
      <c r="P6" s="150"/>
      <c r="Q6" s="150"/>
      <c r="R6" s="150"/>
      <c r="S6" s="150"/>
      <c r="T6" s="150"/>
      <c r="U6" s="150"/>
      <c r="V6" s="151"/>
      <c r="W6" s="152" t="str">
        <f>Instellingen!B38</f>
        <v>Brummen</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100" t="s">
        <v>35</v>
      </c>
      <c r="BJ6" s="101"/>
      <c r="BK6" s="102"/>
      <c r="BL6" s="33">
        <v>180</v>
      </c>
      <c r="BM6" s="132"/>
      <c r="BN6" s="133"/>
    </row>
    <row r="7" spans="1:66" ht="12.75" customHeight="1" x14ac:dyDescent="0.25">
      <c r="A7" s="144"/>
      <c r="B7" s="144"/>
      <c r="C7" s="144"/>
      <c r="D7" s="144"/>
      <c r="E7" s="145"/>
      <c r="F7" s="66" t="s">
        <v>15</v>
      </c>
      <c r="G7" s="155" t="str">
        <f>Instellingen!C36</f>
        <v>16 en 17 november</v>
      </c>
      <c r="H7" s="156"/>
      <c r="I7" s="156"/>
      <c r="J7" s="156"/>
      <c r="K7" s="156"/>
      <c r="L7" s="156"/>
      <c r="M7" s="156"/>
      <c r="N7" s="157"/>
      <c r="O7" s="149" t="str">
        <f>Instellingen!C37</f>
        <v>30 nov en 1 december</v>
      </c>
      <c r="P7" s="150"/>
      <c r="Q7" s="150"/>
      <c r="R7" s="150"/>
      <c r="S7" s="150"/>
      <c r="T7" s="150"/>
      <c r="U7" s="150"/>
      <c r="V7" s="151"/>
      <c r="W7" s="152" t="str">
        <f>Instellingen!C38</f>
        <v>7 en 8 december</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536 AV9:AW65536 P9:Q65536 X9:Y65536 AF9:AG65536 AN9:AO65536">
    <cfRule type="cellIs" dxfId="6" priority="1" stopIfTrue="1" operator="greaterThanOrEqual">
      <formula>$BL$6</formula>
    </cfRule>
  </conditionalFormatting>
  <dataValidations count="9">
    <dataValidation type="whole" allowBlank="1" showInputMessage="1" showErrorMessage="1" sqref="O3:V3" xr:uid="{00000000-0002-0000-1000-000000000000}">
      <formula1>0</formula1>
      <formula2>99</formula2>
    </dataValidation>
    <dataValidation type="whole" operator="lessThanOrEqual" allowBlank="1" showInputMessage="1" showErrorMessage="1" sqref="BL5" xr:uid="{00000000-0002-0000-1000-000001000000}">
      <formula1>99</formula1>
    </dataValidation>
    <dataValidation type="whole" operator="lessThanOrEqual" allowBlank="1" showInputMessage="1" showErrorMessage="1" sqref="BL6" xr:uid="{00000000-0002-0000-1000-000002000000}">
      <formula1>400</formula1>
    </dataValidation>
    <dataValidation type="whole" allowBlank="1" showInputMessage="1" showErrorMessage="1" sqref="M1:N2 U1:V2 BA1:BB2 AS1:AT2 AK1:AL2 AC1:AD2 M8:N65536 AC8:AD65536 U8:V65536 AK8:AL65536 AS8:AT65536 BA8:BB65536" xr:uid="{00000000-0002-0000-1000-000003000000}">
      <formula1>0</formula1>
      <formula2>999</formula2>
    </dataValidation>
    <dataValidation type="decimal" allowBlank="1" showInputMessage="1" showErrorMessage="1" sqref="K1:L2 S1:T2 AY1:AZ2 AQ1:AR2 AI1:AJ2 AA1:AB2 K8:L65536 AA8:AB65536 S8:T65536 AI8:AJ65536 AQ8:AR65536 AY8:AZ65536" xr:uid="{00000000-0002-0000-1000-000004000000}">
      <formula1>0</formula1>
      <formula2>99</formula2>
    </dataValidation>
    <dataValidation type="decimal" allowBlank="1" showInputMessage="1" showErrorMessage="1" sqref="H1:I2 P1:Q2 AV1:AW2 AN1:AO2 AF1:AG2 X1:Y2 H8:I65536 X8:Y65536 P8:Q65536 AF8:AG65536 AN8:AO65536 AV8:AW65536" xr:uid="{00000000-0002-0000-1000-000005000000}">
      <formula1>0</formula1>
      <formula2>400</formula2>
    </dataValidation>
    <dataValidation operator="lessThanOrEqual" allowBlank="1" showInputMessage="1" showErrorMessage="1" sqref="R8 AH8 AP8 AX8 Z8 J1:J2 R1:R2 AX1:AX2 AP1:AP2 AH1:AH2 Z1:Z2 BC1:BK8 BL1:BL4 BL7:BL8 J8" xr:uid="{00000000-0002-0000-1000-000006000000}"/>
    <dataValidation type="list" allowBlank="1" showInputMessage="1" showErrorMessage="1" sqref="BM1:BM2 BM9:BM65536" xr:uid="{00000000-0002-0000-1000-000007000000}">
      <formula1>"ja,nee"</formula1>
    </dataValidation>
    <dataValidation type="decimal" operator="lessThanOrEqual" allowBlank="1" showInputMessage="1" showErrorMessage="1" sqref="AH9:AH65536 AP9:AP65536 AX9:AX65536 R9:R65536 J9:J65536 Z9:Z65536 BC9:BL65536" xr:uid="{00000000-0002-0000-10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0033"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00034"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0035"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00036"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00037"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00038"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00039"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0040"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00041"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00042"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300043"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00044"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300045"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00046"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00047"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300048"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00049"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300050"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00051"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00052"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300053"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300054"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300055"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300056"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00057"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300058"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81"/>
  <dimension ref="A1:BN9"/>
  <sheetViews>
    <sheetView workbookViewId="0">
      <pane xSplit="5" ySplit="8" topLeftCell="G9" activePane="bottomRight" state="frozen"/>
      <selection activeCell="C5" sqref="C5:E5"/>
      <selection pane="topRight" activeCell="C5" sqref="C5:E5"/>
      <selection pane="bottomLeft" activeCell="C5" sqref="C5:E5"/>
      <selection pane="bottomRight" activeCell="BL9" sqref="BL9"/>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v>1</v>
      </c>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30</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104</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tr">
        <f>Instellingen!B36</f>
        <v>Gorssel</v>
      </c>
      <c r="H6" s="147"/>
      <c r="I6" s="147"/>
      <c r="J6" s="147"/>
      <c r="K6" s="147"/>
      <c r="L6" s="147"/>
      <c r="M6" s="147"/>
      <c r="N6" s="148"/>
      <c r="O6" s="149" t="str">
        <f>Instellingen!B37</f>
        <v>Gorssel</v>
      </c>
      <c r="P6" s="150"/>
      <c r="Q6" s="150"/>
      <c r="R6" s="150"/>
      <c r="S6" s="150"/>
      <c r="T6" s="150"/>
      <c r="U6" s="150"/>
      <c r="V6" s="151"/>
      <c r="W6" s="152" t="str">
        <f>Instellingen!B38</f>
        <v>Brummen</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100" t="s">
        <v>35</v>
      </c>
      <c r="BJ6" s="101"/>
      <c r="BK6" s="102"/>
      <c r="BL6" s="33">
        <v>180</v>
      </c>
      <c r="BM6" s="132"/>
      <c r="BN6" s="133"/>
    </row>
    <row r="7" spans="1:66" ht="12.75" customHeight="1" x14ac:dyDescent="0.25">
      <c r="A7" s="144"/>
      <c r="B7" s="144"/>
      <c r="C7" s="144"/>
      <c r="D7" s="144"/>
      <c r="E7" s="145"/>
      <c r="F7" s="66" t="s">
        <v>15</v>
      </c>
      <c r="G7" s="155" t="str">
        <f>Instellingen!C36</f>
        <v>16 en 17 november</v>
      </c>
      <c r="H7" s="156"/>
      <c r="I7" s="156"/>
      <c r="J7" s="156"/>
      <c r="K7" s="156"/>
      <c r="L7" s="156"/>
      <c r="M7" s="156"/>
      <c r="N7" s="157"/>
      <c r="O7" s="149" t="str">
        <f>Instellingen!C37</f>
        <v>30 nov en 1 december</v>
      </c>
      <c r="P7" s="150"/>
      <c r="Q7" s="150"/>
      <c r="R7" s="150"/>
      <c r="S7" s="150"/>
      <c r="T7" s="150"/>
      <c r="U7" s="150"/>
      <c r="V7" s="151"/>
      <c r="W7" s="152" t="str">
        <f>Instellingen!C38</f>
        <v>7 en 8 december</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199</v>
      </c>
      <c r="C9" s="6" t="s">
        <v>245</v>
      </c>
      <c r="D9" s="6" t="s">
        <v>200</v>
      </c>
      <c r="E9" s="6" t="s">
        <v>246</v>
      </c>
      <c r="F9" s="6" t="s">
        <v>141</v>
      </c>
      <c r="H9" s="68">
        <v>184</v>
      </c>
      <c r="I9" s="68">
        <v>0</v>
      </c>
      <c r="J9" s="69">
        <f>H9+I9</f>
        <v>184</v>
      </c>
      <c r="K9" s="68">
        <v>6.5</v>
      </c>
      <c r="L9" s="68">
        <v>7</v>
      </c>
      <c r="M9" s="68">
        <v>1</v>
      </c>
      <c r="N9" s="70">
        <v>1</v>
      </c>
      <c r="R9" s="72">
        <f>P9+Q9</f>
        <v>0</v>
      </c>
      <c r="V9" s="73">
        <v>99</v>
      </c>
      <c r="X9" s="74">
        <v>184.5</v>
      </c>
      <c r="Y9" s="74">
        <v>0</v>
      </c>
      <c r="Z9" s="75">
        <f>X9+Y9</f>
        <v>184.5</v>
      </c>
      <c r="AA9" s="74">
        <v>6</v>
      </c>
      <c r="AB9" s="74">
        <v>6.5</v>
      </c>
      <c r="AC9" s="74">
        <v>1</v>
      </c>
      <c r="AD9" s="76">
        <v>1</v>
      </c>
      <c r="BC9" s="12">
        <f>N9+V9+AD9+AL9+AT9+BB9</f>
        <v>101</v>
      </c>
      <c r="BD9" s="12">
        <f>J9+R9+Z9+AH9+AP9+AX9</f>
        <v>368.5</v>
      </c>
      <c r="BE9" s="38">
        <f>IF($O$4&gt;0,(LARGE(($N9,$V9,$AD9,$AL9,$AT9,$BB9),1)),"0")</f>
        <v>99</v>
      </c>
      <c r="BF9"/>
      <c r="BG9" s="12">
        <v>0</v>
      </c>
      <c r="BH9" s="12">
        <v>0</v>
      </c>
      <c r="BI9" s="38">
        <f>BC9-BE9-BF9</f>
        <v>2</v>
      </c>
      <c r="BJ9" s="12">
        <f>BD9-BG9-BH9</f>
        <v>368.5</v>
      </c>
      <c r="BK9" s="6">
        <v>1</v>
      </c>
    </row>
  </sheetData>
  <sheetProtection sheet="1" objects="1" scenarios="1"/>
  <sortState xmlns:xlrd2="http://schemas.microsoft.com/office/spreadsheetml/2017/richdata2" ref="A9:XFD9">
    <sortCondition ref="BI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476 AV9:AW65476 P9:Q65476 X9:Y65476 AF9:AG65476 AN9:AO65476">
    <cfRule type="cellIs" dxfId="5" priority="1" stopIfTrue="1" operator="greaterThanOrEqual">
      <formula>$BL$6</formula>
    </cfRule>
  </conditionalFormatting>
  <dataValidations count="9">
    <dataValidation type="whole" allowBlank="1" showInputMessage="1" showErrorMessage="1" sqref="O3:V3" xr:uid="{00000000-0002-0000-1100-000000000000}">
      <formula1>0</formula1>
      <formula2>99</formula2>
    </dataValidation>
    <dataValidation type="whole" operator="lessThanOrEqual" allowBlank="1" showInputMessage="1" showErrorMessage="1" sqref="BL5" xr:uid="{00000000-0002-0000-1100-000001000000}">
      <formula1>99</formula1>
    </dataValidation>
    <dataValidation type="whole" operator="lessThanOrEqual" allowBlank="1" showInputMessage="1" showErrorMessage="1" sqref="BL6" xr:uid="{00000000-0002-0000-1100-000002000000}">
      <formula1>400</formula1>
    </dataValidation>
    <dataValidation type="whole" allowBlank="1" showInputMessage="1" showErrorMessage="1" sqref="M1:N2 U1:V2 BA1:BB2 AS1:AT2 AK1:AL2 AC1:AD2 M8:N65476 AC8:AD65476 U8:V65476 AK8:AL65476 AS8:AT65476 BA8:BB65476" xr:uid="{00000000-0002-0000-1100-000003000000}">
      <formula1>0</formula1>
      <formula2>999</formula2>
    </dataValidation>
    <dataValidation type="decimal" allowBlank="1" showInputMessage="1" showErrorMessage="1" sqref="K1:L2 S1:T2 AY1:AZ2 AQ1:AR2 AI1:AJ2 AA1:AB2 K8:L65476 AA8:AB65476 S8:T65476 AI8:AJ65476 AQ8:AR65476 AY8:AZ65476" xr:uid="{00000000-0002-0000-1100-000004000000}">
      <formula1>0</formula1>
      <formula2>99</formula2>
    </dataValidation>
    <dataValidation type="decimal" allowBlank="1" showInputMessage="1" showErrorMessage="1" sqref="H1:I2 P1:Q2 AV1:AW2 AN1:AO2 AF1:AG2 X1:Y2 H8:I65476 X8:Y65476 P8:Q65476 AF8:AG65476 AN8:AO65476 AV8:AW65476" xr:uid="{00000000-0002-0000-1100-000005000000}">
      <formula1>0</formula1>
      <formula2>400</formula2>
    </dataValidation>
    <dataValidation operator="lessThanOrEqual" allowBlank="1" showInputMessage="1" showErrorMessage="1" sqref="J8:J9 AH8 AP8 AX8 R8:R9 J1:J2 R1:R2 AX1:AX2 AP1:AP2 AH1:AH2 Z1:Z2 BC1:BK8 BL1:BL4 BL7:BL8 BC9:BE9 Z8:Z9 BI9:BJ9" xr:uid="{00000000-0002-0000-1100-000006000000}"/>
    <dataValidation type="list" allowBlank="1" showInputMessage="1" showErrorMessage="1" sqref="BM1:BM2 BM9:BM65476" xr:uid="{00000000-0002-0000-1100-000007000000}">
      <formula1>"ja,nee"</formula1>
    </dataValidation>
    <dataValidation type="decimal" operator="lessThanOrEqual" allowBlank="1" showInputMessage="1" showErrorMessage="1" sqref="BK9:BL9 BC10:BL65476 AH9:AH65476 AP9:AP65476 AX9:AX65476 J10:J65476 Z10:Z65476 R10:R65476 BG9:BH9" xr:uid="{00000000-0002-0000-11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1057"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01058"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1059"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01060"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01061"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01062"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01063"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1064"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01065"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01066"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301067"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01068"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301069"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01070"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01071"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301072"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01073"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301074"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01075"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01076"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301077"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301078"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301079"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301080"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01081"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301082"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82"/>
  <dimension ref="A1:BN10"/>
  <sheetViews>
    <sheetView workbookViewId="0">
      <pane xSplit="5" ySplit="8" topLeftCell="H9" activePane="bottomRight" state="frozen"/>
      <selection activeCell="C5" sqref="C5:E5"/>
      <selection pane="topRight" activeCell="C5" sqref="C5:E5"/>
      <selection pane="bottomLeft" activeCell="C5" sqref="C5:E5"/>
      <selection pane="bottomRight" activeCell="F14" sqref="F1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v>1</v>
      </c>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31</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104</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tr">
        <f>Instellingen!B36</f>
        <v>Gorssel</v>
      </c>
      <c r="H6" s="147"/>
      <c r="I6" s="147"/>
      <c r="J6" s="147"/>
      <c r="K6" s="147"/>
      <c r="L6" s="147"/>
      <c r="M6" s="147"/>
      <c r="N6" s="148"/>
      <c r="O6" s="149" t="str">
        <f>Instellingen!B37</f>
        <v>Gorssel</v>
      </c>
      <c r="P6" s="150"/>
      <c r="Q6" s="150"/>
      <c r="R6" s="150"/>
      <c r="S6" s="150"/>
      <c r="T6" s="150"/>
      <c r="U6" s="150"/>
      <c r="V6" s="151"/>
      <c r="W6" s="152" t="str">
        <f>Instellingen!B38</f>
        <v>Brummen</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100" t="s">
        <v>35</v>
      </c>
      <c r="BJ6" s="101"/>
      <c r="BK6" s="102"/>
      <c r="BL6" s="33">
        <v>180</v>
      </c>
      <c r="BM6" s="132"/>
      <c r="BN6" s="133"/>
    </row>
    <row r="7" spans="1:66" ht="12.75" customHeight="1" x14ac:dyDescent="0.25">
      <c r="A7" s="144"/>
      <c r="B7" s="144"/>
      <c r="C7" s="144"/>
      <c r="D7" s="144"/>
      <c r="E7" s="145"/>
      <c r="F7" s="66" t="s">
        <v>15</v>
      </c>
      <c r="G7" s="155" t="str">
        <f>Instellingen!C36</f>
        <v>16 en 17 november</v>
      </c>
      <c r="H7" s="156"/>
      <c r="I7" s="156"/>
      <c r="J7" s="156"/>
      <c r="K7" s="156"/>
      <c r="L7" s="156"/>
      <c r="M7" s="156"/>
      <c r="N7" s="157"/>
      <c r="O7" s="149" t="str">
        <f>Instellingen!C37</f>
        <v>30 nov en 1 december</v>
      </c>
      <c r="P7" s="150"/>
      <c r="Q7" s="150"/>
      <c r="R7" s="150"/>
      <c r="S7" s="150"/>
      <c r="T7" s="150"/>
      <c r="U7" s="150"/>
      <c r="V7" s="151"/>
      <c r="W7" s="152" t="str">
        <f>Instellingen!C38</f>
        <v>7 en 8 december</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197</v>
      </c>
      <c r="C9" s="6" t="s">
        <v>243</v>
      </c>
      <c r="D9" s="6" t="s">
        <v>198</v>
      </c>
      <c r="E9" s="6" t="s">
        <v>244</v>
      </c>
      <c r="F9" s="6" t="s">
        <v>147</v>
      </c>
      <c r="H9" s="68">
        <v>194.5</v>
      </c>
      <c r="I9" s="68">
        <v>0</v>
      </c>
      <c r="J9" s="69">
        <f>H9+I9</f>
        <v>194.5</v>
      </c>
      <c r="K9" s="68">
        <v>6.5</v>
      </c>
      <c r="L9" s="68">
        <v>7</v>
      </c>
      <c r="M9" s="68">
        <v>1</v>
      </c>
      <c r="N9" s="70">
        <v>1</v>
      </c>
      <c r="P9" s="71">
        <v>203</v>
      </c>
      <c r="Q9" s="71">
        <v>0</v>
      </c>
      <c r="R9" s="72">
        <f>P9+Q9</f>
        <v>203</v>
      </c>
      <c r="S9" s="71">
        <v>6.5</v>
      </c>
      <c r="T9" s="71">
        <v>6.5</v>
      </c>
      <c r="U9" s="71">
        <v>1</v>
      </c>
      <c r="V9" s="73">
        <v>1</v>
      </c>
      <c r="X9" s="74">
        <v>201</v>
      </c>
      <c r="Y9" s="74">
        <v>0</v>
      </c>
      <c r="Z9" s="75">
        <f>X9+Y9</f>
        <v>201</v>
      </c>
      <c r="AA9" s="74">
        <v>6.5</v>
      </c>
      <c r="AB9" s="74">
        <v>7</v>
      </c>
      <c r="AC9" s="74">
        <v>1</v>
      </c>
      <c r="AD9" s="76">
        <v>1</v>
      </c>
      <c r="BC9" s="12">
        <f>N9+V9+AD9+AL9+AT9+BB9</f>
        <v>3</v>
      </c>
      <c r="BD9" s="12">
        <f>J9+R9+Z9+AH9+AP9+AX9</f>
        <v>598.5</v>
      </c>
      <c r="BE9" s="38">
        <f>IF($O$4&gt;0,(LARGE(($N9,$V9,$AD9,$AL9,$AT9,$BB9),1)),"0")</f>
        <v>1</v>
      </c>
      <c r="BF9"/>
      <c r="BG9" s="12">
        <v>194.5</v>
      </c>
      <c r="BH9" s="12">
        <v>0</v>
      </c>
      <c r="BI9" s="38">
        <f>BC9-BE9-BF9</f>
        <v>2</v>
      </c>
      <c r="BJ9" s="12">
        <f>BD9-BG9-BH9</f>
        <v>404</v>
      </c>
      <c r="BK9" s="6">
        <v>1</v>
      </c>
      <c r="BN9" s="6" t="s">
        <v>268</v>
      </c>
    </row>
    <row r="10" spans="1:66" x14ac:dyDescent="0.25">
      <c r="A10" s="6">
        <v>2</v>
      </c>
      <c r="B10" s="6" t="s">
        <v>201</v>
      </c>
      <c r="C10" s="6" t="s">
        <v>247</v>
      </c>
      <c r="D10" s="6" t="s">
        <v>202</v>
      </c>
      <c r="E10" s="6" t="s">
        <v>244</v>
      </c>
      <c r="F10" s="6" t="s">
        <v>128</v>
      </c>
      <c r="H10" s="68">
        <v>174</v>
      </c>
      <c r="I10" s="68">
        <v>0</v>
      </c>
      <c r="J10" s="69">
        <f>H10+I10</f>
        <v>174</v>
      </c>
      <c r="K10" s="68">
        <v>6</v>
      </c>
      <c r="L10" s="68">
        <v>6</v>
      </c>
      <c r="M10" s="68">
        <v>2</v>
      </c>
      <c r="N10" s="70">
        <v>2</v>
      </c>
      <c r="P10" s="71">
        <v>184.5</v>
      </c>
      <c r="Q10" s="71">
        <v>0</v>
      </c>
      <c r="R10" s="72">
        <f>P10+Q10</f>
        <v>184.5</v>
      </c>
      <c r="S10" s="71">
        <v>6</v>
      </c>
      <c r="T10" s="71">
        <v>6</v>
      </c>
      <c r="U10" s="71">
        <v>2</v>
      </c>
      <c r="V10" s="73">
        <v>2</v>
      </c>
      <c r="X10" s="74">
        <v>170</v>
      </c>
      <c r="Y10" s="74">
        <v>0</v>
      </c>
      <c r="Z10" s="75">
        <f>X10+Y10</f>
        <v>170</v>
      </c>
      <c r="AA10" s="74">
        <v>5</v>
      </c>
      <c r="AB10" s="74">
        <v>6</v>
      </c>
      <c r="AC10" s="74">
        <v>2</v>
      </c>
      <c r="AD10" s="76">
        <v>2</v>
      </c>
      <c r="BC10" s="12">
        <f>N10+V10+AD10+AL10+AT10+BB10</f>
        <v>6</v>
      </c>
      <c r="BD10" s="12">
        <f>J10+R10+Z10+AH10+AP10+AX10</f>
        <v>528.5</v>
      </c>
      <c r="BE10" s="38">
        <f>IF($O$4&gt;0,(LARGE(($N10,$V10,$AD10,$AL10,$AT10,$BB10),1)),"0")</f>
        <v>2</v>
      </c>
      <c r="BF10"/>
      <c r="BG10" s="12">
        <v>170</v>
      </c>
      <c r="BH10" s="12">
        <v>0</v>
      </c>
      <c r="BI10" s="38">
        <f>BC10-BE10-BF10</f>
        <v>4</v>
      </c>
      <c r="BJ10" s="12">
        <f>BD10-BG10-BH10</f>
        <v>358.5</v>
      </c>
      <c r="BL10" s="6">
        <v>1</v>
      </c>
      <c r="BN10" s="6" t="s">
        <v>269</v>
      </c>
    </row>
  </sheetData>
  <sheetProtection sheet="1" objects="1" scenarios="1"/>
  <sortState xmlns:xlrd2="http://schemas.microsoft.com/office/spreadsheetml/2017/richdata2" ref="A9:XFD11">
    <sortCondition ref="BI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466 AV9:AW65466 P9:Q65466 X9:Y65466 AF9:AG65466 AN9:AO65466">
    <cfRule type="cellIs" dxfId="4" priority="1" stopIfTrue="1" operator="greaterThanOrEqual">
      <formula>$BL$6</formula>
    </cfRule>
  </conditionalFormatting>
  <dataValidations count="9">
    <dataValidation type="list" allowBlank="1" showInputMessage="1" showErrorMessage="1" sqref="BM1:BM2 BM9:BM65466" xr:uid="{00000000-0002-0000-1200-000001000000}">
      <formula1>"ja,nee"</formula1>
    </dataValidation>
    <dataValidation operator="lessThanOrEqual" allowBlank="1" showInputMessage="1" showErrorMessage="1" sqref="BC9:BE10 AH8 AP8 AX8 J8:J10 J1:J2 R1:R2 AX1:AX2 AP1:AP2 AH1:AH2 Z1:Z2 BC1:BK8 BL1:BL4 BL7:BL8 Z8:Z10 R8:R10 BI9:BJ10" xr:uid="{00000000-0002-0000-1200-000002000000}"/>
    <dataValidation type="decimal" allowBlank="1" showInputMessage="1" showErrorMessage="1" sqref="H1:I2 P1:Q2 AV1:AW2 AN1:AO2 AF1:AG2 X1:Y2 H8:I65466 X8:Y65466 P8:Q65466 AF8:AG65466 AN8:AO65466 AV8:AW65466" xr:uid="{00000000-0002-0000-1200-000003000000}">
      <formula1>0</formula1>
      <formula2>400</formula2>
    </dataValidation>
    <dataValidation type="decimal" allowBlank="1" showInputMessage="1" showErrorMessage="1" sqref="K1:L2 S1:T2 AY1:AZ2 AQ1:AR2 AI1:AJ2 AA1:AB2 K8:L65466 AA8:AB65466 S8:T65466 AI8:AJ65466 AQ8:AR65466 AY8:AZ65466" xr:uid="{00000000-0002-0000-1200-000004000000}">
      <formula1>0</formula1>
      <formula2>99</formula2>
    </dataValidation>
    <dataValidation type="whole" allowBlank="1" showInputMessage="1" showErrorMessage="1" sqref="M1:N2 U1:V2 BA1:BB2 AS1:AT2 AK1:AL2 AC1:AD2 M8:N65466 AC8:AD65466 U8:V65466 AK8:AL65466 AS8:AT65466 BA8:BB65466" xr:uid="{00000000-0002-0000-1200-000005000000}">
      <formula1>0</formula1>
      <formula2>999</formula2>
    </dataValidation>
    <dataValidation type="whole" operator="lessThanOrEqual" allowBlank="1" showInputMessage="1" showErrorMessage="1" sqref="BL6" xr:uid="{00000000-0002-0000-1200-000006000000}">
      <formula1>400</formula1>
    </dataValidation>
    <dataValidation type="whole" operator="lessThanOrEqual" allowBlank="1" showInputMessage="1" showErrorMessage="1" sqref="BL5" xr:uid="{00000000-0002-0000-1200-000007000000}">
      <formula1>99</formula1>
    </dataValidation>
    <dataValidation type="whole" allowBlank="1" showInputMessage="1" showErrorMessage="1" sqref="O3:V3" xr:uid="{00000000-0002-0000-1200-000008000000}">
      <formula1>0</formula1>
      <formula2>99</formula2>
    </dataValidation>
    <dataValidation type="decimal" operator="lessThanOrEqual" allowBlank="1" showInputMessage="1" showErrorMessage="1" sqref="BK9:BL10 BC11:BL65466 AH9:AH65466 AP9:AP65466 AX9:AX65466 J11:J65466 Z11:Z65466 R11:R65466 BG9:BH10" xr:uid="{00000000-0002-0000-1200-000000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2081"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02082"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2083"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02084"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02085"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02086"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02087"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2088"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02089"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02090"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302091"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02092"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302093"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02094"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02095"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302096"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02097"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302098"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02099"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02100"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302101"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302102"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302103"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302104"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02105"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302106"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67"/>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111</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102</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c r="BM5" s="132"/>
      <c r="BN5" s="133"/>
    </row>
    <row r="6" spans="1:66" ht="12.75" customHeight="1" x14ac:dyDescent="0.25">
      <c r="A6" s="142"/>
      <c r="B6" s="142"/>
      <c r="C6" s="142"/>
      <c r="D6" s="142"/>
      <c r="E6" s="143"/>
      <c r="F6" s="66" t="s">
        <v>14</v>
      </c>
      <c r="G6" s="146" t="str">
        <f>Instellingen!B36</f>
        <v>Gorssel</v>
      </c>
      <c r="H6" s="147"/>
      <c r="I6" s="147"/>
      <c r="J6" s="147"/>
      <c r="K6" s="147"/>
      <c r="L6" s="147"/>
      <c r="M6" s="147"/>
      <c r="N6" s="148"/>
      <c r="O6" s="149" t="str">
        <f>Instellingen!B37</f>
        <v>Gorssel</v>
      </c>
      <c r="P6" s="150"/>
      <c r="Q6" s="150"/>
      <c r="R6" s="150"/>
      <c r="S6" s="150"/>
      <c r="T6" s="150"/>
      <c r="U6" s="150"/>
      <c r="V6" s="151"/>
      <c r="W6" s="152" t="str">
        <f>Instellingen!B38</f>
        <v>Brummen</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96" t="s">
        <v>35</v>
      </c>
      <c r="BJ6" s="98"/>
      <c r="BK6" s="97"/>
      <c r="BL6" s="33">
        <v>180</v>
      </c>
      <c r="BM6" s="132"/>
      <c r="BN6" s="133"/>
    </row>
    <row r="7" spans="1:66" ht="12.75" customHeight="1" x14ac:dyDescent="0.25">
      <c r="A7" s="144"/>
      <c r="B7" s="144"/>
      <c r="C7" s="144"/>
      <c r="D7" s="144"/>
      <c r="E7" s="145"/>
      <c r="F7" s="66" t="s">
        <v>15</v>
      </c>
      <c r="G7" s="155" t="str">
        <f>Instellingen!C36</f>
        <v>16 en 17 november</v>
      </c>
      <c r="H7" s="156"/>
      <c r="I7" s="156"/>
      <c r="J7" s="156"/>
      <c r="K7" s="156"/>
      <c r="L7" s="156"/>
      <c r="M7" s="156"/>
      <c r="N7" s="157"/>
      <c r="O7" s="149" t="str">
        <f>Instellingen!C37</f>
        <v>30 nov en 1 december</v>
      </c>
      <c r="P7" s="150"/>
      <c r="Q7" s="150"/>
      <c r="R7" s="150"/>
      <c r="S7" s="150"/>
      <c r="T7" s="150"/>
      <c r="U7" s="150"/>
      <c r="V7" s="151"/>
      <c r="W7" s="152" t="str">
        <f>Instellingen!C38</f>
        <v>7 en 8 december</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36 AV9:AW65536 P9:Q65536 X9:Y65536 AF9:AG65536 AN9:AO65536">
    <cfRule type="cellIs" dxfId="20" priority="1" stopIfTrue="1" operator="greaterThanOrEqual">
      <formula>$BL$6</formula>
    </cfRule>
  </conditionalFormatting>
  <dataValidations count="9">
    <dataValidation type="decimal" operator="lessThanOrEqual" allowBlank="1" showInputMessage="1" showErrorMessage="1" sqref="AH9:AH65536 AP9:AP65536 AX9:AX65536 R9:R65536 J9:J65536 Z9:Z65536 BC9:BL65536" xr:uid="{00000000-0002-0000-0100-000000000000}">
      <formula1>100</formula1>
    </dataValidation>
    <dataValidation type="list" allowBlank="1" showInputMessage="1" showErrorMessage="1" sqref="BM1:BM2 BM9:BM65536" xr:uid="{00000000-0002-0000-0100-000001000000}">
      <formula1>"ja,nee"</formula1>
    </dataValidation>
    <dataValidation operator="lessThanOrEqual" allowBlank="1" showInputMessage="1" showErrorMessage="1" sqref="R8 AH8 AP8 AX8 Z8 J1:J2 R1:R2 AX1:AX2 AP1:AP2 AH1:AH2 Z1:Z2 BC1:BK8 BL1:BL4 BL7:BL8 J8" xr:uid="{00000000-0002-0000-0100-000002000000}"/>
    <dataValidation type="decimal" allowBlank="1" showInputMessage="1" showErrorMessage="1" sqref="H1:I2 P1:Q2 AV1:AW2 AN1:AO2 AF1:AG2 X1:Y2 H8:I65536 X8:Y65536 P8:Q65536 AF8:AG65536 AN8:AO65536 AV8:AW65536" xr:uid="{00000000-0002-0000-0100-000003000000}">
      <formula1>0</formula1>
      <formula2>400</formula2>
    </dataValidation>
    <dataValidation type="decimal" allowBlank="1" showInputMessage="1" showErrorMessage="1" sqref="K1:L2 S1:T2 AY1:AZ2 AQ1:AR2 AI1:AJ2 AA1:AB2 K8:L65536 AA8:AB65536 S8:T65536 AI8:AJ65536 AQ8:AR65536 AY8:AZ65536" xr:uid="{00000000-0002-0000-0100-000004000000}">
      <formula1>0</formula1>
      <formula2>99</formula2>
    </dataValidation>
    <dataValidation type="whole" allowBlank="1" showInputMessage="1" showErrorMessage="1" sqref="M1:N2 U1:V2 BA1:BB2 AS1:AT2 AK1:AL2 AC1:AD2 M8:N65536 AC8:AD65536 U8:V65536 AK8:AL65536 AS8:AT65536 BA8:BB65536" xr:uid="{00000000-0002-0000-0100-000005000000}">
      <formula1>0</formula1>
      <formula2>999</formula2>
    </dataValidation>
    <dataValidation type="whole" operator="lessThanOrEqual" allowBlank="1" showInputMessage="1" showErrorMessage="1" sqref="BL6" xr:uid="{00000000-0002-0000-0100-000006000000}">
      <formula1>400</formula1>
    </dataValidation>
    <dataValidation type="whole" operator="lessThanOrEqual" allowBlank="1" showInputMessage="1" showErrorMessage="1" sqref="BL5" xr:uid="{00000000-0002-0000-0100-000007000000}">
      <formula1>99</formula1>
    </dataValidation>
    <dataValidation type="whole" allowBlank="1" showInputMessage="1" showErrorMessage="1" sqref="O3:V3" xr:uid="{00000000-0002-0000-0100-000008000000}">
      <formula1>0</formula1>
      <formula2>99</formula2>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4193"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64194"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4195"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64196"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64197"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64198"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64199"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4200"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64201"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64202"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64203"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64204"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64205"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64206"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64207"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64208"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64209"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64210"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64211"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64212"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64213"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64214"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64215"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64216"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64217"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64218"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30"/>
  <dimension ref="A1:BN8"/>
  <sheetViews>
    <sheetView workbookViewId="0">
      <pane xSplit="5" ySplit="8" topLeftCell="F9" activePane="bottomRight" state="frozen"/>
      <selection activeCell="B9" sqref="B9"/>
      <selection pane="topRight" activeCell="B9" sqref="B9"/>
      <selection pane="bottomLeft" activeCell="B9" sqref="B9"/>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4.81640625" style="6" hidden="1"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7"/>
      <c r="B2" s="107"/>
      <c r="C2" s="107">
        <v>1</v>
      </c>
      <c r="D2" s="107">
        <f>FLOOR((C2+3)/4,1)</f>
        <v>1</v>
      </c>
      <c r="E2" s="107"/>
      <c r="F2" s="107"/>
      <c r="G2" s="67">
        <v>192</v>
      </c>
      <c r="H2" s="67">
        <v>192</v>
      </c>
      <c r="I2" s="69">
        <v>190</v>
      </c>
      <c r="J2" s="69">
        <f>H2+I2</f>
        <v>382</v>
      </c>
      <c r="K2" s="69"/>
      <c r="L2" s="69"/>
      <c r="M2" s="69"/>
      <c r="N2" s="79">
        <v>1</v>
      </c>
      <c r="O2" s="72">
        <v>193</v>
      </c>
      <c r="P2" s="72">
        <v>193</v>
      </c>
      <c r="Q2" s="72">
        <v>193</v>
      </c>
      <c r="R2" s="72">
        <f>P2+Q2</f>
        <v>386</v>
      </c>
      <c r="S2" s="72"/>
      <c r="T2" s="72"/>
      <c r="U2" s="72"/>
      <c r="V2" s="80">
        <v>2</v>
      </c>
      <c r="W2" s="75">
        <v>198</v>
      </c>
      <c r="X2" s="75">
        <v>198</v>
      </c>
      <c r="Y2" s="75">
        <v>198</v>
      </c>
      <c r="Z2" s="75">
        <f>X2+Y2</f>
        <v>396</v>
      </c>
      <c r="AA2" s="75"/>
      <c r="AB2" s="75"/>
      <c r="AC2" s="75"/>
      <c r="AD2" s="81">
        <v>3</v>
      </c>
      <c r="AE2" s="72">
        <v>177</v>
      </c>
      <c r="AF2" s="72">
        <v>177</v>
      </c>
      <c r="AG2" s="72">
        <v>177</v>
      </c>
      <c r="AH2" s="72">
        <f>AF2+AG2</f>
        <v>354</v>
      </c>
      <c r="AI2" s="72"/>
      <c r="AJ2" s="72"/>
      <c r="AK2" s="72"/>
      <c r="AL2" s="80">
        <v>4</v>
      </c>
      <c r="AM2" s="75">
        <v>178</v>
      </c>
      <c r="AN2" s="75">
        <v>178</v>
      </c>
      <c r="AO2" s="75">
        <v>178</v>
      </c>
      <c r="AP2" s="75">
        <f>AN2+AO2</f>
        <v>356</v>
      </c>
      <c r="AQ2" s="75"/>
      <c r="AR2" s="75"/>
      <c r="AS2" s="75"/>
      <c r="AT2" s="81">
        <v>5</v>
      </c>
      <c r="AU2" s="72">
        <v>179</v>
      </c>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M2" s="12"/>
      <c r="BN2" s="12"/>
    </row>
    <row r="3" spans="1:66" x14ac:dyDescent="0.25">
      <c r="A3" s="120" t="s">
        <v>9</v>
      </c>
      <c r="B3" s="121"/>
      <c r="C3" s="122" t="str">
        <f>Instellingen!B3</f>
        <v>Kring Berkel IJssel</v>
      </c>
      <c r="D3" s="123"/>
      <c r="E3" s="124"/>
      <c r="F3" s="120"/>
      <c r="G3" s="125"/>
      <c r="H3" s="125"/>
      <c r="I3" s="125"/>
      <c r="J3" s="125"/>
      <c r="K3" s="125"/>
      <c r="L3" s="125"/>
      <c r="M3" s="125"/>
      <c r="N3" s="121"/>
      <c r="O3" s="139"/>
      <c r="P3" s="140"/>
      <c r="Q3" s="140"/>
      <c r="R3" s="140"/>
      <c r="S3" s="140"/>
      <c r="T3" s="140"/>
      <c r="U3" s="140"/>
      <c r="V3" s="141"/>
      <c r="W3" s="166"/>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c r="AW3" s="167"/>
      <c r="AX3" s="167"/>
      <c r="AY3" s="167"/>
      <c r="AZ3" s="167"/>
      <c r="BA3" s="167"/>
      <c r="BB3" s="168"/>
      <c r="BC3" s="120" t="s">
        <v>41</v>
      </c>
      <c r="BD3" s="125"/>
      <c r="BE3" s="125"/>
      <c r="BF3" s="125"/>
      <c r="BG3" s="125"/>
      <c r="BH3" s="125"/>
      <c r="BI3" s="125"/>
      <c r="BJ3" s="125"/>
      <c r="BK3" s="121"/>
      <c r="BL3" s="23">
        <f>Instellingen!B6</f>
        <v>3</v>
      </c>
      <c r="BM3" s="83"/>
      <c r="BN3" s="158"/>
    </row>
    <row r="4" spans="1:66" x14ac:dyDescent="0.25">
      <c r="A4" s="120" t="s">
        <v>10</v>
      </c>
      <c r="B4" s="121"/>
      <c r="C4" s="138" t="s">
        <v>51</v>
      </c>
      <c r="D4" s="123"/>
      <c r="E4" s="124"/>
      <c r="F4" s="120" t="s">
        <v>72</v>
      </c>
      <c r="G4" s="125"/>
      <c r="H4" s="125"/>
      <c r="I4" s="125"/>
      <c r="J4" s="125"/>
      <c r="K4" s="125"/>
      <c r="L4" s="125"/>
      <c r="M4" s="125"/>
      <c r="N4" s="121"/>
      <c r="O4" s="139">
        <f>Instellingen!B7</f>
        <v>1</v>
      </c>
      <c r="P4" s="140"/>
      <c r="Q4" s="140"/>
      <c r="R4" s="140"/>
      <c r="S4" s="140"/>
      <c r="T4" s="140"/>
      <c r="U4" s="140"/>
      <c r="V4" s="141"/>
      <c r="W4" s="169"/>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1"/>
      <c r="BC4" s="120"/>
      <c r="BD4" s="125"/>
      <c r="BE4" s="125"/>
      <c r="BF4" s="125"/>
      <c r="BG4" s="125"/>
      <c r="BH4" s="125"/>
      <c r="BI4" s="125"/>
      <c r="BJ4" s="125"/>
      <c r="BK4" s="121"/>
      <c r="BL4" s="23"/>
      <c r="BM4" s="84"/>
      <c r="BN4" s="159"/>
    </row>
    <row r="5" spans="1:66" x14ac:dyDescent="0.25">
      <c r="A5" s="120" t="s">
        <v>11</v>
      </c>
      <c r="B5" s="121"/>
      <c r="C5" s="122"/>
      <c r="D5" s="123"/>
      <c r="E5" s="124"/>
      <c r="F5" s="120" t="s">
        <v>12</v>
      </c>
      <c r="G5" s="125"/>
      <c r="H5" s="125"/>
      <c r="I5" s="125"/>
      <c r="J5" s="125"/>
      <c r="K5" s="125"/>
      <c r="L5" s="125"/>
      <c r="M5" s="125"/>
      <c r="N5" s="121"/>
      <c r="O5" s="139">
        <f>Instellingen!B5</f>
        <v>99</v>
      </c>
      <c r="P5" s="140"/>
      <c r="Q5" s="140"/>
      <c r="R5" s="140"/>
      <c r="S5" s="140"/>
      <c r="T5" s="140"/>
      <c r="U5" s="140"/>
      <c r="V5" s="141"/>
      <c r="W5" s="172"/>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4"/>
      <c r="BC5" s="120"/>
      <c r="BD5" s="125"/>
      <c r="BE5" s="125"/>
      <c r="BF5" s="125"/>
      <c r="BG5" s="125"/>
      <c r="BH5" s="125"/>
      <c r="BI5" s="125"/>
      <c r="BJ5" s="125"/>
      <c r="BK5" s="121"/>
      <c r="BL5" s="23"/>
      <c r="BM5" s="84"/>
      <c r="BN5" s="159"/>
    </row>
    <row r="6" spans="1:66" ht="12.75" customHeight="1" x14ac:dyDescent="0.25">
      <c r="A6" s="161"/>
      <c r="B6" s="162"/>
      <c r="C6" s="162"/>
      <c r="D6" s="162"/>
      <c r="E6" s="163"/>
      <c r="F6" s="66" t="s">
        <v>14</v>
      </c>
      <c r="G6" s="146" t="str">
        <f>Instellingen!B36</f>
        <v>Gorssel</v>
      </c>
      <c r="H6" s="147"/>
      <c r="I6" s="147"/>
      <c r="J6" s="147"/>
      <c r="K6" s="147"/>
      <c r="L6" s="147"/>
      <c r="M6" s="147"/>
      <c r="N6" s="148"/>
      <c r="O6" s="149" t="str">
        <f>Instellingen!B37</f>
        <v>Gorssel</v>
      </c>
      <c r="P6" s="150"/>
      <c r="Q6" s="150"/>
      <c r="R6" s="150"/>
      <c r="S6" s="150"/>
      <c r="T6" s="150"/>
      <c r="U6" s="150"/>
      <c r="V6" s="151"/>
      <c r="W6" s="152" t="str">
        <f>Instellingen!B38</f>
        <v>Brummen</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104"/>
      <c r="BJ6" s="105"/>
      <c r="BK6" s="106"/>
      <c r="BL6" s="82"/>
      <c r="BM6" s="84"/>
      <c r="BN6" s="159"/>
    </row>
    <row r="7" spans="1:66" ht="12.75" customHeight="1" x14ac:dyDescent="0.25">
      <c r="A7" s="164"/>
      <c r="B7" s="164"/>
      <c r="C7" s="164"/>
      <c r="D7" s="164"/>
      <c r="E7" s="165"/>
      <c r="F7" s="66" t="s">
        <v>15</v>
      </c>
      <c r="G7" s="155" t="str">
        <f>Instellingen!C36</f>
        <v>16 en 17 november</v>
      </c>
      <c r="H7" s="147"/>
      <c r="I7" s="147"/>
      <c r="J7" s="147"/>
      <c r="K7" s="147"/>
      <c r="L7" s="147"/>
      <c r="M7" s="147"/>
      <c r="N7" s="148"/>
      <c r="O7" s="149" t="str">
        <f>Instellingen!C37</f>
        <v>30 nov en 1 december</v>
      </c>
      <c r="P7" s="150"/>
      <c r="Q7" s="150"/>
      <c r="R7" s="150"/>
      <c r="S7" s="150"/>
      <c r="T7" s="150"/>
      <c r="U7" s="150"/>
      <c r="V7" s="151"/>
      <c r="W7" s="152" t="str">
        <f>Instellingen!C38</f>
        <v>7 en 8 december</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85"/>
      <c r="BN7" s="160"/>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34"/>
      <c r="BN8" s="2" t="s">
        <v>6</v>
      </c>
    </row>
  </sheetData>
  <sheetProtection sheet="1" objects="1" scenarios="1"/>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N3:BN7"/>
    <mergeCell ref="A4:B4"/>
    <mergeCell ref="C4:E4"/>
    <mergeCell ref="F4:N4"/>
    <mergeCell ref="O4:V4"/>
    <mergeCell ref="BC4:BK4"/>
    <mergeCell ref="A5:B5"/>
    <mergeCell ref="C5:E5"/>
    <mergeCell ref="F5:N5"/>
  </mergeCells>
  <dataValidations count="14">
    <dataValidation operator="lessThanOrEqual" allowBlank="1" showInputMessage="1" showErrorMessage="1" error="De waarde is maximaal 200" sqref="AM1:AM2 AU1:AU2 AE1:AE2 AM8:AM65536 AE8:AE65536 AU8:AU65536" xr:uid="{00000000-0002-0000-1300-000000000000}"/>
    <dataValidation operator="lessThanOrEqual" allowBlank="1" showInputMessage="1" showErrorMessage="1" sqref="W1:W3 W8:W65536" xr:uid="{00000000-0002-0000-1300-000001000000}"/>
    <dataValidation type="whole" operator="lessThan" allowBlank="1" showInputMessage="1" showErrorMessage="1" sqref="O3" xr:uid="{00000000-0002-0000-1300-000002000000}">
      <formula1>99</formula1>
    </dataValidation>
    <dataValidation type="whole" operator="lessThanOrEqual" allowBlank="1" showInputMessage="1" showErrorMessage="1" sqref="O5" xr:uid="{00000000-0002-0000-1300-000003000000}">
      <formula1>999</formula1>
    </dataValidation>
    <dataValidation type="whole" operator="lessThanOrEqual" allowBlank="1" showInputMessage="1" showErrorMessage="1" error="De waarde is maximaal 200" sqref="AN2:AO2 AV2:AW2 AF2:AG2 AN8:AO65536 AF8:AG65536 AV8:AW65536" xr:uid="{00000000-0002-0000-1300-000004000000}">
      <formula1>340</formula1>
    </dataValidation>
    <dataValidation type="whole" operator="lessThan" allowBlank="1" showInputMessage="1" showErrorMessage="1" sqref="U2 U8:U65536" xr:uid="{00000000-0002-0000-1300-000005000000}">
      <formula1>999</formula1>
    </dataValidation>
    <dataValidation type="whole" operator="lessThanOrEqual" allowBlank="1" showInputMessage="1" showErrorMessage="1" sqref="X8:Z65536 X2:Z2 P2:Q2 P8:Q65536" xr:uid="{00000000-0002-0000-1300-000006000000}">
      <formula1>340</formula1>
    </dataValidation>
    <dataValidation type="whole" operator="lessThan" allowBlank="1" showInputMessage="1" showErrorMessage="1" sqref="BL6:BM6" xr:uid="{00000000-0002-0000-1300-000007000000}">
      <formula1>340</formula1>
    </dataValidation>
    <dataValidation type="whole" operator="lessThan" allowBlank="1" showInputMessage="1" showErrorMessage="1" sqref="BL5:BM5" xr:uid="{00000000-0002-0000-1300-000008000000}">
      <formula1>9</formula1>
    </dataValidation>
    <dataValidation type="whole" allowBlank="1" showInputMessage="1" showErrorMessage="1" sqref="BL4:BM4" xr:uid="{00000000-0002-0000-1300-000009000000}">
      <formula1>1</formula1>
      <formula2>2</formula2>
    </dataValidation>
    <dataValidation type="whole" allowBlank="1" showInputMessage="1" showErrorMessage="1" sqref="BL3:BM3 O4" xr:uid="{00000000-0002-0000-1300-00000A000000}">
      <formula1>1</formula1>
      <formula2>4</formula2>
    </dataValidation>
    <dataValidation operator="lessThan" allowBlank="1" showInputMessage="1" showErrorMessage="1" error="De waarde is maximaal 500" sqref="R8:T8 AA8:AB8 AI8:AJ8 AQ8:AR8 AY8:AZ8 H8:L8" xr:uid="{00000000-0002-0000-1300-00000B000000}"/>
    <dataValidation type="whole" operator="lessThan" allowBlank="1" showInputMessage="1" showErrorMessage="1" error="De waarde is maximaal 200" sqref="BB2 AL2 AT2 AL8:AL65536 AT8:AT65536 BB8:BB65536 V8:V65536 N8:N65536 AD8:AD65536" xr:uid="{00000000-0002-0000-1300-00000C000000}">
      <formula1>200</formula1>
    </dataValidation>
    <dataValidation type="whole" operator="lessThan" allowBlank="1" showInputMessage="1" showErrorMessage="1" error="De waarde is maximaal 500" sqref="H9:L65536 R9:T65536 AP9:AR65536 AX9:AZ65536 AA9:AB65536 AH9:AJ65536" xr:uid="{00000000-0002-0000-1300-00000D000000}">
      <formula1>500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4369"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14370"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14371"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14372"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14373"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14374" r:id="rId9" name="Button 6">
              <controlPr defaultSize="0" print="0" autoFill="0" autoPict="0" macro="[0]!verbergen">
                <anchor moveWithCells="1" sizeWithCells="1">
                  <from>
                    <xdr:col>65</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14375"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14376"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14377"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14378" r:id="rId13" name="Button 10">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14379" r:id="rId14" name="Button 11">
              <controlPr defaultSize="0" print="0" autoFill="0" autoPict="0" macro="[0]!Sort_Totaal_Punten">
                <anchor moveWithCells="1" sizeWithCells="1">
                  <from>
                    <xdr:col>61</xdr:col>
                    <xdr:colOff>12700</xdr:colOff>
                    <xdr:row>7</xdr:row>
                    <xdr:rowOff>31750</xdr:rowOff>
                  </from>
                  <to>
                    <xdr:col>61</xdr:col>
                    <xdr:colOff>381000</xdr:colOff>
                    <xdr:row>8</xdr:row>
                    <xdr:rowOff>0</xdr:rowOff>
                  </to>
                </anchor>
              </controlPr>
            </control>
          </mc:Choice>
        </mc:AlternateContent>
        <mc:AlternateContent xmlns:mc="http://schemas.openxmlformats.org/markup-compatibility/2006">
          <mc:Choice Requires="x14">
            <control shapeId="314380" r:id="rId15" name="Button 12">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14381" r:id="rId16" name="Button 13">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14382" r:id="rId17" name="Button 14">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14383" r:id="rId18" name="Button 15">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14384" r:id="rId19" name="Button 16">
              <controlPr defaultSize="0" print="0" autoFill="0" autoPict="0" macro="[0]!Kopieren">
                <anchor moveWithCells="1" sizeWithCells="1">
                  <from>
                    <xdr:col>2</xdr:col>
                    <xdr:colOff>660400</xdr:colOff>
                    <xdr:row>5</xdr:row>
                    <xdr:rowOff>0</xdr:rowOff>
                  </from>
                  <to>
                    <xdr:col>5</xdr:col>
                    <xdr:colOff>0</xdr:colOff>
                    <xdr:row>6</xdr:row>
                    <xdr:rowOff>152400</xdr:rowOff>
                  </to>
                </anchor>
              </controlPr>
            </control>
          </mc:Choice>
        </mc:AlternateContent>
        <mc:AlternateContent xmlns:mc="http://schemas.openxmlformats.org/markup-compatibility/2006">
          <mc:Choice Requires="x14">
            <control shapeId="314385" r:id="rId20" name="Button 17">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14386" r:id="rId21" name="Button 18">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14387" r:id="rId22" name="Button 19">
              <controlPr defaultSize="0" print="0" autoFill="0" autoPict="0" macro="[0]!Verberg_Ex_Aequo_3">
                <anchor moveWithCells="1" sizeWithCells="1">
                  <from>
                    <xdr:col>26</xdr:col>
                    <xdr:colOff>19050</xdr:colOff>
                    <xdr:row>7</xdr:row>
                    <xdr:rowOff>12700</xdr:rowOff>
                  </from>
                  <to>
                    <xdr:col>27</xdr:col>
                    <xdr:colOff>190500</xdr:colOff>
                    <xdr:row>8</xdr:row>
                    <xdr:rowOff>0</xdr:rowOff>
                  </to>
                </anchor>
              </controlPr>
            </control>
          </mc:Choice>
        </mc:AlternateContent>
        <mc:AlternateContent xmlns:mc="http://schemas.openxmlformats.org/markup-compatibility/2006">
          <mc:Choice Requires="x14">
            <control shapeId="314388" r:id="rId23" name="Button 20">
              <controlPr defaultSize="0" print="0" autoFill="0" autoPict="0" macro="[0]!Verberg_Ex_Aequo_4">
                <anchor moveWithCells="1" sizeWithCells="1">
                  <from>
                    <xdr:col>30</xdr:col>
                    <xdr:colOff>0</xdr:colOff>
                    <xdr:row>7</xdr:row>
                    <xdr:rowOff>12700</xdr:rowOff>
                  </from>
                  <to>
                    <xdr:col>35</xdr:col>
                    <xdr:colOff>190500</xdr:colOff>
                    <xdr:row>8</xdr:row>
                    <xdr:rowOff>0</xdr:rowOff>
                  </to>
                </anchor>
              </controlPr>
            </control>
          </mc:Choice>
        </mc:AlternateContent>
        <mc:AlternateContent xmlns:mc="http://schemas.openxmlformats.org/markup-compatibility/2006">
          <mc:Choice Requires="x14">
            <control shapeId="314389" r:id="rId24" name="Button 21">
              <controlPr defaultSize="0" print="0" autoFill="0" autoPict="0" macro="[0]!Verberg_Ex_Aequo_5">
                <anchor moveWithCells="1" sizeWithCells="1">
                  <from>
                    <xdr:col>38</xdr:col>
                    <xdr:colOff>0</xdr:colOff>
                    <xdr:row>7</xdr:row>
                    <xdr:rowOff>12700</xdr:rowOff>
                  </from>
                  <to>
                    <xdr:col>43</xdr:col>
                    <xdr:colOff>190500</xdr:colOff>
                    <xdr:row>8</xdr:row>
                    <xdr:rowOff>0</xdr:rowOff>
                  </to>
                </anchor>
              </controlPr>
            </control>
          </mc:Choice>
        </mc:AlternateContent>
        <mc:AlternateContent xmlns:mc="http://schemas.openxmlformats.org/markup-compatibility/2006">
          <mc:Choice Requires="x14">
            <control shapeId="314390" r:id="rId25" name="Button 22">
              <controlPr defaultSize="0" print="0" autoFill="0" autoPict="0" macro="[0]!Verberg_Ex_Aequo_6">
                <anchor moveWithCells="1" sizeWithCells="1">
                  <from>
                    <xdr:col>46</xdr:col>
                    <xdr:colOff>0</xdr:colOff>
                    <xdr:row>7</xdr:row>
                    <xdr:rowOff>12700</xdr:rowOff>
                  </from>
                  <to>
                    <xdr:col>51</xdr:col>
                    <xdr:colOff>190500</xdr:colOff>
                    <xdr:row>8</xdr:row>
                    <xdr:rowOff>0</xdr:rowOff>
                  </to>
                </anchor>
              </controlPr>
            </control>
          </mc:Choice>
        </mc:AlternateContent>
        <mc:AlternateContent xmlns:mc="http://schemas.openxmlformats.org/markup-compatibility/2006">
          <mc:Choice Requires="x14">
            <control shapeId="314391" r:id="rId26" name="Button 23">
              <controlPr defaultSize="0" print="0" autoFill="0" autoPict="0" macro="[0]!Sort_Pl_Punten_4">
                <anchor moveWithCells="1" sizeWithCells="1">
                  <from>
                    <xdr:col>30</xdr:col>
                    <xdr:colOff>0</xdr:colOff>
                    <xdr:row>7</xdr:row>
                    <xdr:rowOff>31750</xdr:rowOff>
                  </from>
                  <to>
                    <xdr:col>38</xdr:col>
                    <xdr:colOff>0</xdr:colOff>
                    <xdr:row>8</xdr:row>
                    <xdr:rowOff>0</xdr:rowOff>
                  </to>
                </anchor>
              </controlPr>
            </control>
          </mc:Choice>
        </mc:AlternateContent>
        <mc:AlternateContent xmlns:mc="http://schemas.openxmlformats.org/markup-compatibility/2006">
          <mc:Choice Requires="x14">
            <control shapeId="314392" r:id="rId27" name="Button 24">
              <controlPr defaultSize="0" print="0" autoFill="0" autoPict="0" macro="[0]!Sort_Pl_Punten_5">
                <anchor moveWithCells="1" sizeWithCells="1">
                  <from>
                    <xdr:col>38</xdr:col>
                    <xdr:colOff>0</xdr:colOff>
                    <xdr:row>7</xdr:row>
                    <xdr:rowOff>31750</xdr:rowOff>
                  </from>
                  <to>
                    <xdr:col>46</xdr:col>
                    <xdr:colOff>0</xdr:colOff>
                    <xdr:row>8</xdr:row>
                    <xdr:rowOff>0</xdr:rowOff>
                  </to>
                </anchor>
              </controlPr>
            </control>
          </mc:Choice>
        </mc:AlternateContent>
        <mc:AlternateContent xmlns:mc="http://schemas.openxmlformats.org/markup-compatibility/2006">
          <mc:Choice Requires="x14">
            <control shapeId="314393" r:id="rId28" name="Button 25">
              <controlPr defaultSize="0" print="0" autoFill="0" autoPict="0" macro="[0]!Sort_Pl_Punten_6">
                <anchor moveWithCells="1" sizeWithCells="1">
                  <from>
                    <xdr:col>46</xdr:col>
                    <xdr:colOff>0</xdr:colOff>
                    <xdr:row>7</xdr:row>
                    <xdr:rowOff>31750</xdr:rowOff>
                  </from>
                  <to>
                    <xdr:col>46</xdr:col>
                    <xdr:colOff>0</xdr:colOff>
                    <xdr:row>8</xdr:row>
                    <xdr:rowOff>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83"/>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52</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103</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tr">
        <f>Instellingen!B36</f>
        <v>Gorssel</v>
      </c>
      <c r="H6" s="147"/>
      <c r="I6" s="147"/>
      <c r="J6" s="147"/>
      <c r="K6" s="147"/>
      <c r="L6" s="147"/>
      <c r="M6" s="147"/>
      <c r="N6" s="148"/>
      <c r="O6" s="149" t="str">
        <f>Instellingen!B37</f>
        <v>Gorssel</v>
      </c>
      <c r="P6" s="150"/>
      <c r="Q6" s="150"/>
      <c r="R6" s="150"/>
      <c r="S6" s="150"/>
      <c r="T6" s="150"/>
      <c r="U6" s="150"/>
      <c r="V6" s="151"/>
      <c r="W6" s="152" t="str">
        <f>Instellingen!B38</f>
        <v>Brummen</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100" t="s">
        <v>35</v>
      </c>
      <c r="BJ6" s="101"/>
      <c r="BK6" s="102"/>
      <c r="BL6" s="33">
        <v>60</v>
      </c>
      <c r="BM6" s="132"/>
      <c r="BN6" s="133"/>
    </row>
    <row r="7" spans="1:66" ht="12.75" customHeight="1" x14ac:dyDescent="0.25">
      <c r="A7" s="144"/>
      <c r="B7" s="144"/>
      <c r="C7" s="144"/>
      <c r="D7" s="144"/>
      <c r="E7" s="145"/>
      <c r="F7" s="66" t="s">
        <v>15</v>
      </c>
      <c r="G7" s="155" t="str">
        <f>Instellingen!C36</f>
        <v>16 en 17 november</v>
      </c>
      <c r="H7" s="156"/>
      <c r="I7" s="156"/>
      <c r="J7" s="156"/>
      <c r="K7" s="156"/>
      <c r="L7" s="156"/>
      <c r="M7" s="156"/>
      <c r="N7" s="157"/>
      <c r="O7" s="149" t="str">
        <f>Instellingen!C37</f>
        <v>30 nov en 1 december</v>
      </c>
      <c r="P7" s="150"/>
      <c r="Q7" s="150"/>
      <c r="R7" s="150"/>
      <c r="S7" s="150"/>
      <c r="T7" s="150"/>
      <c r="U7" s="150"/>
      <c r="V7" s="151"/>
      <c r="W7" s="152" t="str">
        <f>Instellingen!C38</f>
        <v>7 en 8 december</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536 AV9:AW65536 P9:Q65536 X9:Y65536 AF9:AG65536 AN9:AO65536">
    <cfRule type="cellIs" dxfId="3" priority="1" stopIfTrue="1" operator="greaterThanOrEqual">
      <formula>$BL$6</formula>
    </cfRule>
  </conditionalFormatting>
  <dataValidations count="9">
    <dataValidation type="decimal" operator="lessThanOrEqual" allowBlank="1" showInputMessage="1" showErrorMessage="1" sqref="AH9:AH65536 AP9:AP65536 AX9:AX65536 R9:R65536 J9:J65536 Z9:Z65536 BC9:BL65536" xr:uid="{00000000-0002-0000-1400-000000000000}">
      <formula1>100</formula1>
    </dataValidation>
    <dataValidation type="list" allowBlank="1" showInputMessage="1" showErrorMessage="1" sqref="BM1:BM2 BM9:BM65536" xr:uid="{00000000-0002-0000-1400-000001000000}">
      <formula1>"ja,nee"</formula1>
    </dataValidation>
    <dataValidation operator="lessThanOrEqual" allowBlank="1" showInputMessage="1" showErrorMessage="1" sqref="R8 AH8 AP8 AX8 Z8 J1:J2 R1:R2 AX1:AX2 AP1:AP2 AH1:AH2 Z1:Z2 BC1:BK8 BL1:BL4 BL7:BL8 J8" xr:uid="{00000000-0002-0000-1400-000002000000}"/>
    <dataValidation type="decimal" allowBlank="1" showInputMessage="1" showErrorMessage="1" sqref="H1:I2 P1:Q2 AV1:AW2 AN1:AO2 AF1:AG2 X1:Y2 H8:I65536 X8:Y65536 P8:Q65536 AF8:AG65536 AN8:AO65536 AV8:AW65536" xr:uid="{00000000-0002-0000-1400-000003000000}">
      <formula1>0</formula1>
      <formula2>400</formula2>
    </dataValidation>
    <dataValidation type="decimal" allowBlank="1" showInputMessage="1" showErrorMessage="1" sqref="K1:L2 S1:T2 AY1:AZ2 AQ1:AR2 AI1:AJ2 AA1:AB2 K8:L65536 AA8:AB65536 S8:T65536 AI8:AJ65536 AQ8:AR65536 AY8:AZ65536" xr:uid="{00000000-0002-0000-1400-000004000000}">
      <formula1>0</formula1>
      <formula2>99</formula2>
    </dataValidation>
    <dataValidation type="whole" allowBlank="1" showInputMessage="1" showErrorMessage="1" sqref="M1:N2 U1:V2 BA1:BB2 AS1:AT2 AK1:AL2 AC1:AD2 M8:N65536 AC8:AD65536 U8:V65536 AK8:AL65536 AS8:AT65536 BA8:BB65536" xr:uid="{00000000-0002-0000-1400-000005000000}">
      <formula1>0</formula1>
      <formula2>999</formula2>
    </dataValidation>
    <dataValidation type="whole" operator="lessThanOrEqual" allowBlank="1" showInputMessage="1" showErrorMessage="1" sqref="BL6" xr:uid="{00000000-0002-0000-1400-000006000000}">
      <formula1>400</formula1>
    </dataValidation>
    <dataValidation type="whole" operator="lessThanOrEqual" allowBlank="1" showInputMessage="1" showErrorMessage="1" sqref="BL5" xr:uid="{00000000-0002-0000-1400-000007000000}">
      <formula1>99</formula1>
    </dataValidation>
    <dataValidation type="whole" allowBlank="1" showInputMessage="1" showErrorMessage="1" sqref="O3:V3" xr:uid="{00000000-0002-0000-1400-000008000000}">
      <formula1>0</formula1>
      <formula2>99</formula2>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3105"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03106"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3107"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03108"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03109"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03110"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03111"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3112"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03113"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03114"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303115"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03116"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303117"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03118"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03119"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303120"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03121"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303122"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03123"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03124"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303125"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303126"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303127"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303128"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03129"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303130"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84"/>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6" sqref="BL6"/>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32</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104</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tr">
        <f>Instellingen!B36</f>
        <v>Gorssel</v>
      </c>
      <c r="H6" s="147"/>
      <c r="I6" s="147"/>
      <c r="J6" s="147"/>
      <c r="K6" s="147"/>
      <c r="L6" s="147"/>
      <c r="M6" s="147"/>
      <c r="N6" s="148"/>
      <c r="O6" s="149" t="str">
        <f>Instellingen!B37</f>
        <v>Gorssel</v>
      </c>
      <c r="P6" s="150"/>
      <c r="Q6" s="150"/>
      <c r="R6" s="150"/>
      <c r="S6" s="150"/>
      <c r="T6" s="150"/>
      <c r="U6" s="150"/>
      <c r="V6" s="151"/>
      <c r="W6" s="152" t="str">
        <f>Instellingen!B38</f>
        <v>Brummen</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100" t="s">
        <v>35</v>
      </c>
      <c r="BJ6" s="101"/>
      <c r="BK6" s="102"/>
      <c r="BL6" s="33">
        <v>210</v>
      </c>
      <c r="BM6" s="132"/>
      <c r="BN6" s="133"/>
    </row>
    <row r="7" spans="1:66" ht="12.75" customHeight="1" x14ac:dyDescent="0.25">
      <c r="A7" s="144"/>
      <c r="B7" s="144"/>
      <c r="C7" s="144"/>
      <c r="D7" s="144"/>
      <c r="E7" s="145"/>
      <c r="F7" s="66" t="s">
        <v>15</v>
      </c>
      <c r="G7" s="155" t="str">
        <f>Instellingen!C36</f>
        <v>16 en 17 november</v>
      </c>
      <c r="H7" s="156"/>
      <c r="I7" s="156"/>
      <c r="J7" s="156"/>
      <c r="K7" s="156"/>
      <c r="L7" s="156"/>
      <c r="M7" s="156"/>
      <c r="N7" s="157"/>
      <c r="O7" s="149" t="str">
        <f>Instellingen!C37</f>
        <v>30 nov en 1 december</v>
      </c>
      <c r="P7" s="150"/>
      <c r="Q7" s="150"/>
      <c r="R7" s="150"/>
      <c r="S7" s="150"/>
      <c r="T7" s="150"/>
      <c r="U7" s="150"/>
      <c r="V7" s="151"/>
      <c r="W7" s="152" t="str">
        <f>Instellingen!C38</f>
        <v>7 en 8 december</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536 AV9:AW65536 P9:Q65536 X9:Y65536 AF9:AG65536 AN9:AO65536">
    <cfRule type="cellIs" dxfId="2" priority="1" stopIfTrue="1" operator="greaterThanOrEqual">
      <formula>$BL$6</formula>
    </cfRule>
  </conditionalFormatting>
  <dataValidations count="9">
    <dataValidation type="decimal" operator="lessThanOrEqual" allowBlank="1" showInputMessage="1" showErrorMessage="1" sqref="AH9:AH65536 AP9:AP65536 AX9:AX65536 R9:R65536 J9:J65536 Z9:Z65536 BC9:BL65536" xr:uid="{00000000-0002-0000-1500-000000000000}">
      <formula1>100</formula1>
    </dataValidation>
    <dataValidation type="list" allowBlank="1" showInputMessage="1" showErrorMessage="1" sqref="BM1:BM2 BM9:BM65536" xr:uid="{00000000-0002-0000-1500-000001000000}">
      <formula1>"ja,nee"</formula1>
    </dataValidation>
    <dataValidation operator="lessThanOrEqual" allowBlank="1" showInputMessage="1" showErrorMessage="1" sqref="R8 AH8 AP8 AX8 Z8 J1:J2 R1:R2 AX1:AX2 AP1:AP2 AH1:AH2 Z1:Z2 BC1:BK8 BL1:BL4 BL7:BL8 J8" xr:uid="{00000000-0002-0000-1500-000002000000}"/>
    <dataValidation type="decimal" allowBlank="1" showInputMessage="1" showErrorMessage="1" sqref="H1:I2 P1:Q2 AV1:AW2 AN1:AO2 AF1:AG2 X1:Y2 H8:I65536 X8:Y65536 P8:Q65536 AF8:AG65536 AN8:AO65536 AV8:AW65536" xr:uid="{00000000-0002-0000-1500-000003000000}">
      <formula1>0</formula1>
      <formula2>400</formula2>
    </dataValidation>
    <dataValidation type="decimal" allowBlank="1" showInputMessage="1" showErrorMessage="1" sqref="K1:L2 S1:T2 AY1:AZ2 AQ1:AR2 AI1:AJ2 AA1:AB2 K8:L65536 AA8:AB65536 S8:T65536 AI8:AJ65536 AQ8:AR65536 AY8:AZ65536" xr:uid="{00000000-0002-0000-1500-000004000000}">
      <formula1>0</formula1>
      <formula2>99</formula2>
    </dataValidation>
    <dataValidation type="whole" allowBlank="1" showInputMessage="1" showErrorMessage="1" sqref="M1:N2 U1:V2 BA1:BB2 AS1:AT2 AK1:AL2 AC1:AD2 M8:N65536 AC8:AD65536 U8:V65536 AK8:AL65536 AS8:AT65536 BA8:BB65536" xr:uid="{00000000-0002-0000-1500-000005000000}">
      <formula1>0</formula1>
      <formula2>999</formula2>
    </dataValidation>
    <dataValidation type="whole" operator="lessThanOrEqual" allowBlank="1" showInputMessage="1" showErrorMessage="1" sqref="BL6" xr:uid="{00000000-0002-0000-1500-000006000000}">
      <formula1>400</formula1>
    </dataValidation>
    <dataValidation type="whole" operator="lessThanOrEqual" allowBlank="1" showInputMessage="1" showErrorMessage="1" sqref="BL5" xr:uid="{00000000-0002-0000-1500-000007000000}">
      <formula1>99</formula1>
    </dataValidation>
    <dataValidation type="whole" allowBlank="1" showInputMessage="1" showErrorMessage="1" sqref="O3:V3" xr:uid="{00000000-0002-0000-1500-000008000000}">
      <formula1>0</formula1>
      <formula2>99</formula2>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4129"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04130"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4131"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04132"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04133"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04134"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04135"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4136"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04137"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04138"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304139"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04140"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304141"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04142"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04143"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304144"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04145"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304146"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04147"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04148"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304149"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304150"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304151"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304152"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04153"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304154"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85"/>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9" sqref="B9"/>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33</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104</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tr">
        <f>Instellingen!B36</f>
        <v>Gorssel</v>
      </c>
      <c r="H6" s="147"/>
      <c r="I6" s="147"/>
      <c r="J6" s="147"/>
      <c r="K6" s="147"/>
      <c r="L6" s="147"/>
      <c r="M6" s="147"/>
      <c r="N6" s="148"/>
      <c r="O6" s="149" t="str">
        <f>Instellingen!B37</f>
        <v>Gorssel</v>
      </c>
      <c r="P6" s="150"/>
      <c r="Q6" s="150"/>
      <c r="R6" s="150"/>
      <c r="S6" s="150"/>
      <c r="T6" s="150"/>
      <c r="U6" s="150"/>
      <c r="V6" s="151"/>
      <c r="W6" s="152" t="str">
        <f>Instellingen!B38</f>
        <v>Brummen</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100" t="s">
        <v>35</v>
      </c>
      <c r="BJ6" s="101"/>
      <c r="BK6" s="102"/>
      <c r="BL6" s="33">
        <v>60</v>
      </c>
      <c r="BM6" s="132"/>
      <c r="BN6" s="133"/>
    </row>
    <row r="7" spans="1:66" ht="12.75" customHeight="1" x14ac:dyDescent="0.25">
      <c r="A7" s="144"/>
      <c r="B7" s="144"/>
      <c r="C7" s="144"/>
      <c r="D7" s="144"/>
      <c r="E7" s="145"/>
      <c r="F7" s="66" t="s">
        <v>15</v>
      </c>
      <c r="G7" s="155" t="str">
        <f>Instellingen!C36</f>
        <v>16 en 17 november</v>
      </c>
      <c r="H7" s="156"/>
      <c r="I7" s="156"/>
      <c r="J7" s="156"/>
      <c r="K7" s="156"/>
      <c r="L7" s="156"/>
      <c r="M7" s="156"/>
      <c r="N7" s="157"/>
      <c r="O7" s="149" t="str">
        <f>Instellingen!C37</f>
        <v>30 nov en 1 december</v>
      </c>
      <c r="P7" s="150"/>
      <c r="Q7" s="150"/>
      <c r="R7" s="150"/>
      <c r="S7" s="150"/>
      <c r="T7" s="150"/>
      <c r="U7" s="150"/>
      <c r="V7" s="151"/>
      <c r="W7" s="152" t="str">
        <f>Instellingen!C38</f>
        <v>7 en 8 december</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536 AV9:AW65536 P9:Q65536 X9:Y65536 AF9:AG65536 AN9:AO65536">
    <cfRule type="cellIs" dxfId="1" priority="1" stopIfTrue="1" operator="greaterThanOrEqual">
      <formula>$BL$6</formula>
    </cfRule>
  </conditionalFormatting>
  <dataValidations count="9">
    <dataValidation type="whole" allowBlank="1" showInputMessage="1" showErrorMessage="1" sqref="O3:V3" xr:uid="{00000000-0002-0000-1600-000000000000}">
      <formula1>0</formula1>
      <formula2>99</formula2>
    </dataValidation>
    <dataValidation type="whole" operator="lessThanOrEqual" allowBlank="1" showInputMessage="1" showErrorMessage="1" sqref="BL5" xr:uid="{00000000-0002-0000-1600-000001000000}">
      <formula1>99</formula1>
    </dataValidation>
    <dataValidation type="whole" operator="lessThanOrEqual" allowBlank="1" showInputMessage="1" showErrorMessage="1" sqref="BL6" xr:uid="{00000000-0002-0000-1600-000002000000}">
      <formula1>400</formula1>
    </dataValidation>
    <dataValidation type="whole" allowBlank="1" showInputMessage="1" showErrorMessage="1" sqref="M1:N2 U1:V2 BA1:BB2 AS1:AT2 AK1:AL2 AC1:AD2 M8:N65536 AC8:AD65536 U8:V65536 AK8:AL65536 AS8:AT65536 BA8:BB65536" xr:uid="{00000000-0002-0000-1600-000003000000}">
      <formula1>0</formula1>
      <formula2>999</formula2>
    </dataValidation>
    <dataValidation type="decimal" allowBlank="1" showInputMessage="1" showErrorMessage="1" sqref="K1:L2 S1:T2 AY1:AZ2 AQ1:AR2 AI1:AJ2 AA1:AB2 K8:L65536 AA8:AB65536 S8:T65536 AI8:AJ65536 AQ8:AR65536 AY8:AZ65536" xr:uid="{00000000-0002-0000-1600-000004000000}">
      <formula1>0</formula1>
      <formula2>99</formula2>
    </dataValidation>
    <dataValidation type="decimal" allowBlank="1" showInputMessage="1" showErrorMessage="1" sqref="H1:I2 P1:Q2 AV1:AW2 AN1:AO2 AF1:AG2 X1:Y2 H8:I65536 X8:Y65536 P8:Q65536 AF8:AG65536 AN8:AO65536 AV8:AW65536" xr:uid="{00000000-0002-0000-1600-000005000000}">
      <formula1>0</formula1>
      <formula2>400</formula2>
    </dataValidation>
    <dataValidation operator="lessThanOrEqual" allowBlank="1" showInputMessage="1" showErrorMessage="1" sqref="R8 AH8 AP8 AX8 Z8 J1:J2 R1:R2 AX1:AX2 AP1:AP2 AH1:AH2 Z1:Z2 BC1:BK8 BL1:BL4 BL7:BL8 J8" xr:uid="{00000000-0002-0000-1600-000006000000}"/>
    <dataValidation type="list" allowBlank="1" showInputMessage="1" showErrorMessage="1" sqref="BM1:BM2 BM9:BM65536" xr:uid="{00000000-0002-0000-1600-000007000000}">
      <formula1>"ja,nee"</formula1>
    </dataValidation>
    <dataValidation type="decimal" operator="lessThanOrEqual" allowBlank="1" showInputMessage="1" showErrorMessage="1" sqref="AH9:AH65536 AP9:AP65536 AX9:AX65536 R9:R65536 J9:J65536 Z9:Z65536 BC9:BL65536" xr:uid="{00000000-0002-0000-16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5153"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05154"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5155"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05156"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05157"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05158"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05159"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5160"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05161"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05162"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305163"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05164"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305165"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05166"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05167"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305168"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05169"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305170"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05171"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05172"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305173"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305174"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305175"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305176"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05177"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305178"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86"/>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5" sqref="BL5"/>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52</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108</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c r="BM5" s="132"/>
      <c r="BN5" s="133"/>
    </row>
    <row r="6" spans="1:66" ht="12.75" customHeight="1" x14ac:dyDescent="0.25">
      <c r="A6" s="142"/>
      <c r="B6" s="142"/>
      <c r="C6" s="142"/>
      <c r="D6" s="142"/>
      <c r="E6" s="143"/>
      <c r="F6" s="66" t="s">
        <v>14</v>
      </c>
      <c r="G6" s="146" t="str">
        <f>Instellingen!B36</f>
        <v>Gorssel</v>
      </c>
      <c r="H6" s="147"/>
      <c r="I6" s="147"/>
      <c r="J6" s="147"/>
      <c r="K6" s="147"/>
      <c r="L6" s="147"/>
      <c r="M6" s="147"/>
      <c r="N6" s="148"/>
      <c r="O6" s="149" t="str">
        <f>Instellingen!B37</f>
        <v>Gorssel</v>
      </c>
      <c r="P6" s="150"/>
      <c r="Q6" s="150"/>
      <c r="R6" s="150"/>
      <c r="S6" s="150"/>
      <c r="T6" s="150"/>
      <c r="U6" s="150"/>
      <c r="V6" s="151"/>
      <c r="W6" s="152" t="str">
        <f>Instellingen!B38</f>
        <v>Brummen</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100" t="s">
        <v>35</v>
      </c>
      <c r="BJ6" s="101"/>
      <c r="BK6" s="102"/>
      <c r="BL6" s="33">
        <v>60</v>
      </c>
      <c r="BM6" s="132"/>
      <c r="BN6" s="133"/>
    </row>
    <row r="7" spans="1:66" ht="12.75" customHeight="1" x14ac:dyDescent="0.25">
      <c r="A7" s="144"/>
      <c r="B7" s="144"/>
      <c r="C7" s="144"/>
      <c r="D7" s="144"/>
      <c r="E7" s="145"/>
      <c r="F7" s="66" t="s">
        <v>15</v>
      </c>
      <c r="G7" s="155" t="str">
        <f>Instellingen!C36</f>
        <v>16 en 17 november</v>
      </c>
      <c r="H7" s="156"/>
      <c r="I7" s="156"/>
      <c r="J7" s="156"/>
      <c r="K7" s="156"/>
      <c r="L7" s="156"/>
      <c r="M7" s="156"/>
      <c r="N7" s="157"/>
      <c r="O7" s="149" t="str">
        <f>Instellingen!C37</f>
        <v>30 nov en 1 december</v>
      </c>
      <c r="P7" s="150"/>
      <c r="Q7" s="150"/>
      <c r="R7" s="150"/>
      <c r="S7" s="150"/>
      <c r="T7" s="150"/>
      <c r="U7" s="150"/>
      <c r="V7" s="151"/>
      <c r="W7" s="152" t="str">
        <f>Instellingen!C38</f>
        <v>7 en 8 december</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536 AV9:AW65536 P9:Q65536 X9:Y65536 AF9:AG65536 AN9:AO65536">
    <cfRule type="cellIs" dxfId="0" priority="1" stopIfTrue="1" operator="greaterThanOrEqual">
      <formula>$BL$6</formula>
    </cfRule>
  </conditionalFormatting>
  <dataValidations count="9">
    <dataValidation type="whole" allowBlank="1" showInputMessage="1" showErrorMessage="1" sqref="O3:V3" xr:uid="{00000000-0002-0000-1700-000000000000}">
      <formula1>0</formula1>
      <formula2>99</formula2>
    </dataValidation>
    <dataValidation type="whole" operator="lessThanOrEqual" allowBlank="1" showInputMessage="1" showErrorMessage="1" sqref="BL5" xr:uid="{00000000-0002-0000-1700-000001000000}">
      <formula1>99</formula1>
    </dataValidation>
    <dataValidation type="whole" operator="lessThanOrEqual" allowBlank="1" showInputMessage="1" showErrorMessage="1" sqref="BL6" xr:uid="{00000000-0002-0000-1700-000002000000}">
      <formula1>400</formula1>
    </dataValidation>
    <dataValidation type="whole" allowBlank="1" showInputMessage="1" showErrorMessage="1" sqref="M1:N2 U1:V2 BA1:BB2 AS1:AT2 AK1:AL2 AC1:AD2 M8:N65536 AC8:AD65536 U8:V65536 AK8:AL65536 AS8:AT65536 BA8:BB65536" xr:uid="{00000000-0002-0000-1700-000003000000}">
      <formula1>0</formula1>
      <formula2>999</formula2>
    </dataValidation>
    <dataValidation type="decimal" allowBlank="1" showInputMessage="1" showErrorMessage="1" sqref="K1:L2 S1:T2 AY1:AZ2 AQ1:AR2 AI1:AJ2 AA1:AB2 K8:L65536 AA8:AB65536 S8:T65536 AI8:AJ65536 AQ8:AR65536 AY8:AZ65536" xr:uid="{00000000-0002-0000-1700-000004000000}">
      <formula1>0</formula1>
      <formula2>99</formula2>
    </dataValidation>
    <dataValidation type="decimal" allowBlank="1" showInputMessage="1" showErrorMessage="1" sqref="H1:I2 P1:Q2 AV1:AW2 AN1:AO2 AF1:AG2 X1:Y2 H8:I65536 X8:Y65536 P8:Q65536 AF8:AG65536 AN8:AO65536 AV8:AW65536" xr:uid="{00000000-0002-0000-1700-000005000000}">
      <formula1>0</formula1>
      <formula2>400</formula2>
    </dataValidation>
    <dataValidation operator="lessThanOrEqual" allowBlank="1" showInputMessage="1" showErrorMessage="1" sqref="R8 AH8 AP8 AX8 Z8 J1:J2 R1:R2 AX1:AX2 AP1:AP2 AH1:AH2 Z1:Z2 BC1:BK8 BL1:BL4 BL7:BL8 J8" xr:uid="{00000000-0002-0000-1700-000006000000}"/>
    <dataValidation type="list" allowBlank="1" showInputMessage="1" showErrorMessage="1" sqref="BM1:BM2 BM9:BM65536" xr:uid="{00000000-0002-0000-1700-000007000000}">
      <formula1>"ja,nee"</formula1>
    </dataValidation>
    <dataValidation type="decimal" operator="lessThanOrEqual" allowBlank="1" showInputMessage="1" showErrorMessage="1" sqref="AH9:AH65536 AP9:AP65536 AX9:AX65536 R9:R65536 J9:J65536 Z9:Z65536 BC9:BL65536" xr:uid="{00000000-0002-0000-17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6177"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06178"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6179"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06180"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06181"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06182"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06183"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6184"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06185"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06186"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306187"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06188"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306189"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06190"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06191"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306192"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06193"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306194"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06195"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06196"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306197"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306198"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306199"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306200"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06201"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306202"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31"/>
  <dimension ref="A1:BN8"/>
  <sheetViews>
    <sheetView workbookViewId="0">
      <pane xSplit="5" ySplit="8" topLeftCell="F9" activePane="bottomRight" state="frozen"/>
      <selection activeCell="B9" sqref="B9"/>
      <selection pane="topRight" activeCell="B9" sqref="B9"/>
      <selection pane="bottomLeft" activeCell="B9" sqref="B9"/>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4.81640625" style="6" hidden="1"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7"/>
      <c r="B2" s="107"/>
      <c r="C2" s="107">
        <v>1</v>
      </c>
      <c r="D2" s="107">
        <f>FLOOR((C2+3)/4,1)</f>
        <v>1</v>
      </c>
      <c r="E2" s="107"/>
      <c r="F2" s="107"/>
      <c r="G2" s="67">
        <v>192</v>
      </c>
      <c r="H2" s="67">
        <v>192</v>
      </c>
      <c r="I2" s="69">
        <v>190</v>
      </c>
      <c r="J2" s="69">
        <f>H2+I2</f>
        <v>382</v>
      </c>
      <c r="K2" s="69"/>
      <c r="L2" s="69"/>
      <c r="M2" s="69"/>
      <c r="N2" s="79">
        <v>1</v>
      </c>
      <c r="O2" s="72">
        <v>193</v>
      </c>
      <c r="P2" s="72">
        <v>193</v>
      </c>
      <c r="Q2" s="72">
        <v>193</v>
      </c>
      <c r="R2" s="72">
        <f>P2+Q2</f>
        <v>386</v>
      </c>
      <c r="S2" s="72"/>
      <c r="T2" s="72"/>
      <c r="U2" s="72"/>
      <c r="V2" s="80">
        <v>2</v>
      </c>
      <c r="W2" s="75">
        <v>198</v>
      </c>
      <c r="X2" s="75">
        <v>198</v>
      </c>
      <c r="Y2" s="75">
        <v>198</v>
      </c>
      <c r="Z2" s="75">
        <f>X2+Y2</f>
        <v>396</v>
      </c>
      <c r="AA2" s="75"/>
      <c r="AB2" s="75"/>
      <c r="AC2" s="75"/>
      <c r="AD2" s="81">
        <v>3</v>
      </c>
      <c r="AE2" s="72">
        <v>177</v>
      </c>
      <c r="AF2" s="72">
        <v>177</v>
      </c>
      <c r="AG2" s="72">
        <v>177</v>
      </c>
      <c r="AH2" s="72">
        <f>AF2+AG2</f>
        <v>354</v>
      </c>
      <c r="AI2" s="72"/>
      <c r="AJ2" s="72"/>
      <c r="AK2" s="72"/>
      <c r="AL2" s="80">
        <v>4</v>
      </c>
      <c r="AM2" s="75">
        <v>178</v>
      </c>
      <c r="AN2" s="75">
        <v>178</v>
      </c>
      <c r="AO2" s="75">
        <v>178</v>
      </c>
      <c r="AP2" s="75">
        <f>AN2+AO2</f>
        <v>356</v>
      </c>
      <c r="AQ2" s="75"/>
      <c r="AR2" s="75"/>
      <c r="AS2" s="75"/>
      <c r="AT2" s="81">
        <v>5</v>
      </c>
      <c r="AU2" s="72">
        <v>179</v>
      </c>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M2" s="12"/>
      <c r="BN2" s="12"/>
    </row>
    <row r="3" spans="1:66" x14ac:dyDescent="0.25">
      <c r="A3" s="120" t="s">
        <v>9</v>
      </c>
      <c r="B3" s="121"/>
      <c r="C3" s="122" t="str">
        <f>Instellingen!B3</f>
        <v>Kring Berkel IJssel</v>
      </c>
      <c r="D3" s="123"/>
      <c r="E3" s="124"/>
      <c r="F3" s="120"/>
      <c r="G3" s="125"/>
      <c r="H3" s="125"/>
      <c r="I3" s="125"/>
      <c r="J3" s="125"/>
      <c r="K3" s="125"/>
      <c r="L3" s="125"/>
      <c r="M3" s="125"/>
      <c r="N3" s="121"/>
      <c r="O3" s="139"/>
      <c r="P3" s="140"/>
      <c r="Q3" s="140"/>
      <c r="R3" s="140"/>
      <c r="S3" s="140"/>
      <c r="T3" s="140"/>
      <c r="U3" s="140"/>
      <c r="V3" s="141"/>
      <c r="W3" s="166"/>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c r="AW3" s="167"/>
      <c r="AX3" s="167"/>
      <c r="AY3" s="167"/>
      <c r="AZ3" s="167"/>
      <c r="BA3" s="167"/>
      <c r="BB3" s="168"/>
      <c r="BC3" s="120" t="s">
        <v>41</v>
      </c>
      <c r="BD3" s="125"/>
      <c r="BE3" s="125"/>
      <c r="BF3" s="125"/>
      <c r="BG3" s="125"/>
      <c r="BH3" s="125"/>
      <c r="BI3" s="125"/>
      <c r="BJ3" s="125"/>
      <c r="BK3" s="121"/>
      <c r="BL3" s="23">
        <f>Instellingen!B6</f>
        <v>3</v>
      </c>
      <c r="BM3" s="83"/>
      <c r="BN3" s="158"/>
    </row>
    <row r="4" spans="1:66" x14ac:dyDescent="0.25">
      <c r="A4" s="120" t="s">
        <v>10</v>
      </c>
      <c r="B4" s="121"/>
      <c r="C4" s="138" t="s">
        <v>52</v>
      </c>
      <c r="D4" s="123"/>
      <c r="E4" s="124"/>
      <c r="F4" s="120" t="s">
        <v>72</v>
      </c>
      <c r="G4" s="125"/>
      <c r="H4" s="125"/>
      <c r="I4" s="125"/>
      <c r="J4" s="125"/>
      <c r="K4" s="125"/>
      <c r="L4" s="125"/>
      <c r="M4" s="125"/>
      <c r="N4" s="121"/>
      <c r="O4" s="139">
        <f>Instellingen!B7</f>
        <v>1</v>
      </c>
      <c r="P4" s="140"/>
      <c r="Q4" s="140"/>
      <c r="R4" s="140"/>
      <c r="S4" s="140"/>
      <c r="T4" s="140"/>
      <c r="U4" s="140"/>
      <c r="V4" s="141"/>
      <c r="W4" s="169"/>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1"/>
      <c r="BC4" s="120"/>
      <c r="BD4" s="125"/>
      <c r="BE4" s="125"/>
      <c r="BF4" s="125"/>
      <c r="BG4" s="125"/>
      <c r="BH4" s="125"/>
      <c r="BI4" s="125"/>
      <c r="BJ4" s="125"/>
      <c r="BK4" s="121"/>
      <c r="BL4" s="23"/>
      <c r="BM4" s="84"/>
      <c r="BN4" s="159"/>
    </row>
    <row r="5" spans="1:66" x14ac:dyDescent="0.25">
      <c r="A5" s="120" t="s">
        <v>11</v>
      </c>
      <c r="B5" s="121"/>
      <c r="C5" s="122"/>
      <c r="D5" s="123"/>
      <c r="E5" s="124"/>
      <c r="F5" s="120" t="s">
        <v>12</v>
      </c>
      <c r="G5" s="125"/>
      <c r="H5" s="125"/>
      <c r="I5" s="125"/>
      <c r="J5" s="125"/>
      <c r="K5" s="125"/>
      <c r="L5" s="125"/>
      <c r="M5" s="125"/>
      <c r="N5" s="121"/>
      <c r="O5" s="139">
        <f>Instellingen!B5</f>
        <v>99</v>
      </c>
      <c r="P5" s="140"/>
      <c r="Q5" s="140"/>
      <c r="R5" s="140"/>
      <c r="S5" s="140"/>
      <c r="T5" s="140"/>
      <c r="U5" s="140"/>
      <c r="V5" s="141"/>
      <c r="W5" s="172"/>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4"/>
      <c r="BC5" s="120"/>
      <c r="BD5" s="125"/>
      <c r="BE5" s="125"/>
      <c r="BF5" s="125"/>
      <c r="BG5" s="125"/>
      <c r="BH5" s="125"/>
      <c r="BI5" s="125"/>
      <c r="BJ5" s="125"/>
      <c r="BK5" s="121"/>
      <c r="BL5" s="23"/>
      <c r="BM5" s="84"/>
      <c r="BN5" s="159"/>
    </row>
    <row r="6" spans="1:66" ht="12.75" customHeight="1" x14ac:dyDescent="0.25">
      <c r="A6" s="161"/>
      <c r="B6" s="162"/>
      <c r="C6" s="162"/>
      <c r="D6" s="162"/>
      <c r="E6" s="163"/>
      <c r="F6" s="66" t="s">
        <v>14</v>
      </c>
      <c r="G6" s="146" t="str">
        <f>Instellingen!B36</f>
        <v>Gorssel</v>
      </c>
      <c r="H6" s="147"/>
      <c r="I6" s="147"/>
      <c r="J6" s="147"/>
      <c r="K6" s="147"/>
      <c r="L6" s="147"/>
      <c r="M6" s="147"/>
      <c r="N6" s="148"/>
      <c r="O6" s="149" t="str">
        <f>Instellingen!B37</f>
        <v>Gorssel</v>
      </c>
      <c r="P6" s="150"/>
      <c r="Q6" s="150"/>
      <c r="R6" s="150"/>
      <c r="S6" s="150"/>
      <c r="T6" s="150"/>
      <c r="U6" s="150"/>
      <c r="V6" s="151"/>
      <c r="W6" s="152" t="str">
        <f>Instellingen!B38</f>
        <v>Brummen</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104"/>
      <c r="BJ6" s="105"/>
      <c r="BK6" s="106"/>
      <c r="BL6" s="82"/>
      <c r="BM6" s="84"/>
      <c r="BN6" s="159"/>
    </row>
    <row r="7" spans="1:66" ht="12.75" customHeight="1" x14ac:dyDescent="0.25">
      <c r="A7" s="164"/>
      <c r="B7" s="164"/>
      <c r="C7" s="164"/>
      <c r="D7" s="164"/>
      <c r="E7" s="165"/>
      <c r="F7" s="66" t="s">
        <v>15</v>
      </c>
      <c r="G7" s="155" t="str">
        <f>Instellingen!C36</f>
        <v>16 en 17 november</v>
      </c>
      <c r="H7" s="147"/>
      <c r="I7" s="147"/>
      <c r="J7" s="147"/>
      <c r="K7" s="147"/>
      <c r="L7" s="147"/>
      <c r="M7" s="147"/>
      <c r="N7" s="148"/>
      <c r="O7" s="149" t="str">
        <f>Instellingen!C37</f>
        <v>30 nov en 1 december</v>
      </c>
      <c r="P7" s="150"/>
      <c r="Q7" s="150"/>
      <c r="R7" s="150"/>
      <c r="S7" s="150"/>
      <c r="T7" s="150"/>
      <c r="U7" s="150"/>
      <c r="V7" s="151"/>
      <c r="W7" s="152" t="str">
        <f>Instellingen!C38</f>
        <v>7 en 8 december</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85"/>
      <c r="BN7" s="160"/>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34"/>
      <c r="BN8" s="2" t="s">
        <v>6</v>
      </c>
    </row>
  </sheetData>
  <sheetProtection sheet="1" objects="1" scenarios="1"/>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N3:BN7"/>
    <mergeCell ref="A4:B4"/>
    <mergeCell ref="C4:E4"/>
    <mergeCell ref="F4:N4"/>
    <mergeCell ref="O4:V4"/>
    <mergeCell ref="BC4:BK4"/>
    <mergeCell ref="A5:B5"/>
    <mergeCell ref="C5:E5"/>
    <mergeCell ref="F5:N5"/>
  </mergeCells>
  <dataValidations count="14">
    <dataValidation type="whole" operator="lessThan" allowBlank="1" showInputMessage="1" showErrorMessage="1" error="De waarde is maximaal 500" sqref="H9:L65536 R9:T65536 AP9:AR65536 AX9:AZ65536 AA9:AB65536 AH9:AJ65536" xr:uid="{00000000-0002-0000-1800-000000000000}">
      <formula1>500</formula1>
    </dataValidation>
    <dataValidation type="whole" operator="lessThan" allowBlank="1" showInputMessage="1" showErrorMessage="1" error="De waarde is maximaal 200" sqref="BB2 AL2 AT2 AL8:AL65536 AT8:AT65536 BB8:BB65536 V8:V65536 N8:N65536 AD8:AD65536" xr:uid="{00000000-0002-0000-1800-000001000000}">
      <formula1>200</formula1>
    </dataValidation>
    <dataValidation operator="lessThan" allowBlank="1" showInputMessage="1" showErrorMessage="1" error="De waarde is maximaal 500" sqref="R8:T8 AA8:AB8 AI8:AJ8 AQ8:AR8 AY8:AZ8 H8:L8" xr:uid="{00000000-0002-0000-1800-000002000000}"/>
    <dataValidation type="whole" allowBlank="1" showInputMessage="1" showErrorMessage="1" sqref="BL3:BM3 O4" xr:uid="{00000000-0002-0000-1800-000003000000}">
      <formula1>1</formula1>
      <formula2>4</formula2>
    </dataValidation>
    <dataValidation type="whole" allowBlank="1" showInputMessage="1" showErrorMessage="1" sqref="BL4:BM4" xr:uid="{00000000-0002-0000-1800-000004000000}">
      <formula1>1</formula1>
      <formula2>2</formula2>
    </dataValidation>
    <dataValidation type="whole" operator="lessThan" allowBlank="1" showInputMessage="1" showErrorMessage="1" sqref="BL5:BM5" xr:uid="{00000000-0002-0000-1800-000005000000}">
      <formula1>9</formula1>
    </dataValidation>
    <dataValidation type="whole" operator="lessThan" allowBlank="1" showInputMessage="1" showErrorMessage="1" sqref="BL6:BM6" xr:uid="{00000000-0002-0000-1800-000006000000}">
      <formula1>340</formula1>
    </dataValidation>
    <dataValidation type="whole" operator="lessThanOrEqual" allowBlank="1" showInputMessage="1" showErrorMessage="1" sqref="X8:Z65536 X2:Z2 P2:Q2 P8:Q65536" xr:uid="{00000000-0002-0000-1800-000007000000}">
      <formula1>340</formula1>
    </dataValidation>
    <dataValidation type="whole" operator="lessThan" allowBlank="1" showInputMessage="1" showErrorMessage="1" sqref="U2 U8:U65536" xr:uid="{00000000-0002-0000-1800-000008000000}">
      <formula1>999</formula1>
    </dataValidation>
    <dataValidation type="whole" operator="lessThanOrEqual" allowBlank="1" showInputMessage="1" showErrorMessage="1" error="De waarde is maximaal 200" sqref="AN2:AO2 AV2:AW2 AF2:AG2 AN8:AO65536 AF8:AG65536 AV8:AW65536" xr:uid="{00000000-0002-0000-1800-000009000000}">
      <formula1>340</formula1>
    </dataValidation>
    <dataValidation type="whole" operator="lessThanOrEqual" allowBlank="1" showInputMessage="1" showErrorMessage="1" sqref="O5" xr:uid="{00000000-0002-0000-1800-00000A000000}">
      <formula1>999</formula1>
    </dataValidation>
    <dataValidation type="whole" operator="lessThan" allowBlank="1" showInputMessage="1" showErrorMessage="1" sqref="O3" xr:uid="{00000000-0002-0000-1800-00000B000000}">
      <formula1>99</formula1>
    </dataValidation>
    <dataValidation operator="lessThanOrEqual" allowBlank="1" showInputMessage="1" showErrorMessage="1" sqref="W1:W3 W8:W65536" xr:uid="{00000000-0002-0000-1800-00000C000000}"/>
    <dataValidation operator="lessThanOrEqual" allowBlank="1" showInputMessage="1" showErrorMessage="1" error="De waarde is maximaal 200" sqref="AM1:AM2 AU1:AU2 AE1:AE2 AM8:AM65536 AE8:AE65536 AU8:AU65536" xr:uid="{00000000-0002-0000-1800-00000D000000}"/>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393"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15394"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15395"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15396"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15397"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15398" r:id="rId9" name="Button 6">
              <controlPr defaultSize="0" print="0" autoFill="0" autoPict="0" macro="[0]!verbergen">
                <anchor moveWithCells="1" sizeWithCells="1">
                  <from>
                    <xdr:col>65</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15399"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15400"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15401"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15402" r:id="rId13" name="Button 10">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15403" r:id="rId14" name="Button 11">
              <controlPr defaultSize="0" print="0" autoFill="0" autoPict="0" macro="[0]!Sort_Totaal_Punten">
                <anchor moveWithCells="1" sizeWithCells="1">
                  <from>
                    <xdr:col>61</xdr:col>
                    <xdr:colOff>12700</xdr:colOff>
                    <xdr:row>7</xdr:row>
                    <xdr:rowOff>31750</xdr:rowOff>
                  </from>
                  <to>
                    <xdr:col>61</xdr:col>
                    <xdr:colOff>381000</xdr:colOff>
                    <xdr:row>8</xdr:row>
                    <xdr:rowOff>0</xdr:rowOff>
                  </to>
                </anchor>
              </controlPr>
            </control>
          </mc:Choice>
        </mc:AlternateContent>
        <mc:AlternateContent xmlns:mc="http://schemas.openxmlformats.org/markup-compatibility/2006">
          <mc:Choice Requires="x14">
            <control shapeId="315404" r:id="rId15" name="Button 12">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15405" r:id="rId16" name="Button 13">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15406" r:id="rId17" name="Button 14">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15407" r:id="rId18" name="Button 15">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15408" r:id="rId19" name="Button 16">
              <controlPr defaultSize="0" print="0" autoFill="0" autoPict="0" macro="[0]!Kopieren">
                <anchor moveWithCells="1" sizeWithCells="1">
                  <from>
                    <xdr:col>2</xdr:col>
                    <xdr:colOff>660400</xdr:colOff>
                    <xdr:row>5</xdr:row>
                    <xdr:rowOff>0</xdr:rowOff>
                  </from>
                  <to>
                    <xdr:col>5</xdr:col>
                    <xdr:colOff>0</xdr:colOff>
                    <xdr:row>6</xdr:row>
                    <xdr:rowOff>152400</xdr:rowOff>
                  </to>
                </anchor>
              </controlPr>
            </control>
          </mc:Choice>
        </mc:AlternateContent>
        <mc:AlternateContent xmlns:mc="http://schemas.openxmlformats.org/markup-compatibility/2006">
          <mc:Choice Requires="x14">
            <control shapeId="315409" r:id="rId20" name="Button 17">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15410" r:id="rId21" name="Button 18">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15411" r:id="rId22" name="Button 19">
              <controlPr defaultSize="0" print="0" autoFill="0" autoPict="0" macro="[0]!Verberg_Ex_Aequo_3">
                <anchor moveWithCells="1" sizeWithCells="1">
                  <from>
                    <xdr:col>26</xdr:col>
                    <xdr:colOff>19050</xdr:colOff>
                    <xdr:row>7</xdr:row>
                    <xdr:rowOff>12700</xdr:rowOff>
                  </from>
                  <to>
                    <xdr:col>27</xdr:col>
                    <xdr:colOff>190500</xdr:colOff>
                    <xdr:row>8</xdr:row>
                    <xdr:rowOff>0</xdr:rowOff>
                  </to>
                </anchor>
              </controlPr>
            </control>
          </mc:Choice>
        </mc:AlternateContent>
        <mc:AlternateContent xmlns:mc="http://schemas.openxmlformats.org/markup-compatibility/2006">
          <mc:Choice Requires="x14">
            <control shapeId="315412" r:id="rId23" name="Button 20">
              <controlPr defaultSize="0" print="0" autoFill="0" autoPict="0" macro="[0]!Verberg_Ex_Aequo_4">
                <anchor moveWithCells="1" sizeWithCells="1">
                  <from>
                    <xdr:col>30</xdr:col>
                    <xdr:colOff>0</xdr:colOff>
                    <xdr:row>7</xdr:row>
                    <xdr:rowOff>12700</xdr:rowOff>
                  </from>
                  <to>
                    <xdr:col>35</xdr:col>
                    <xdr:colOff>190500</xdr:colOff>
                    <xdr:row>8</xdr:row>
                    <xdr:rowOff>0</xdr:rowOff>
                  </to>
                </anchor>
              </controlPr>
            </control>
          </mc:Choice>
        </mc:AlternateContent>
        <mc:AlternateContent xmlns:mc="http://schemas.openxmlformats.org/markup-compatibility/2006">
          <mc:Choice Requires="x14">
            <control shapeId="315413" r:id="rId24" name="Button 21">
              <controlPr defaultSize="0" print="0" autoFill="0" autoPict="0" macro="[0]!Verberg_Ex_Aequo_5">
                <anchor moveWithCells="1" sizeWithCells="1">
                  <from>
                    <xdr:col>38</xdr:col>
                    <xdr:colOff>0</xdr:colOff>
                    <xdr:row>7</xdr:row>
                    <xdr:rowOff>12700</xdr:rowOff>
                  </from>
                  <to>
                    <xdr:col>43</xdr:col>
                    <xdr:colOff>190500</xdr:colOff>
                    <xdr:row>8</xdr:row>
                    <xdr:rowOff>0</xdr:rowOff>
                  </to>
                </anchor>
              </controlPr>
            </control>
          </mc:Choice>
        </mc:AlternateContent>
        <mc:AlternateContent xmlns:mc="http://schemas.openxmlformats.org/markup-compatibility/2006">
          <mc:Choice Requires="x14">
            <control shapeId="315414" r:id="rId25" name="Button 22">
              <controlPr defaultSize="0" print="0" autoFill="0" autoPict="0" macro="[0]!Verberg_Ex_Aequo_6">
                <anchor moveWithCells="1" sizeWithCells="1">
                  <from>
                    <xdr:col>46</xdr:col>
                    <xdr:colOff>0</xdr:colOff>
                    <xdr:row>7</xdr:row>
                    <xdr:rowOff>12700</xdr:rowOff>
                  </from>
                  <to>
                    <xdr:col>51</xdr:col>
                    <xdr:colOff>190500</xdr:colOff>
                    <xdr:row>8</xdr:row>
                    <xdr:rowOff>0</xdr:rowOff>
                  </to>
                </anchor>
              </controlPr>
            </control>
          </mc:Choice>
        </mc:AlternateContent>
        <mc:AlternateContent xmlns:mc="http://schemas.openxmlformats.org/markup-compatibility/2006">
          <mc:Choice Requires="x14">
            <control shapeId="315415" r:id="rId26" name="Button 23">
              <controlPr defaultSize="0" print="0" autoFill="0" autoPict="0" macro="[0]!Sort_Pl_Punten_4">
                <anchor moveWithCells="1" sizeWithCells="1">
                  <from>
                    <xdr:col>30</xdr:col>
                    <xdr:colOff>0</xdr:colOff>
                    <xdr:row>7</xdr:row>
                    <xdr:rowOff>31750</xdr:rowOff>
                  </from>
                  <to>
                    <xdr:col>38</xdr:col>
                    <xdr:colOff>0</xdr:colOff>
                    <xdr:row>8</xdr:row>
                    <xdr:rowOff>0</xdr:rowOff>
                  </to>
                </anchor>
              </controlPr>
            </control>
          </mc:Choice>
        </mc:AlternateContent>
        <mc:AlternateContent xmlns:mc="http://schemas.openxmlformats.org/markup-compatibility/2006">
          <mc:Choice Requires="x14">
            <control shapeId="315416" r:id="rId27" name="Button 24">
              <controlPr defaultSize="0" print="0" autoFill="0" autoPict="0" macro="[0]!Sort_Pl_Punten_5">
                <anchor moveWithCells="1" sizeWithCells="1">
                  <from>
                    <xdr:col>38</xdr:col>
                    <xdr:colOff>0</xdr:colOff>
                    <xdr:row>7</xdr:row>
                    <xdr:rowOff>31750</xdr:rowOff>
                  </from>
                  <to>
                    <xdr:col>46</xdr:col>
                    <xdr:colOff>0</xdr:colOff>
                    <xdr:row>8</xdr:row>
                    <xdr:rowOff>0</xdr:rowOff>
                  </to>
                </anchor>
              </controlPr>
            </control>
          </mc:Choice>
        </mc:AlternateContent>
        <mc:AlternateContent xmlns:mc="http://schemas.openxmlformats.org/markup-compatibility/2006">
          <mc:Choice Requires="x14">
            <control shapeId="315417" r:id="rId28" name="Button 25">
              <controlPr defaultSize="0" print="0" autoFill="0" autoPict="0" macro="[0]!Sort_Pl_Punten_6">
                <anchor moveWithCells="1" sizeWithCells="1">
                  <from>
                    <xdr:col>46</xdr:col>
                    <xdr:colOff>0</xdr:colOff>
                    <xdr:row>7</xdr:row>
                    <xdr:rowOff>31750</xdr:rowOff>
                  </from>
                  <to>
                    <xdr:col>46</xdr:col>
                    <xdr:colOff>0</xdr:colOff>
                    <xdr:row>8</xdr:row>
                    <xdr:rowOff>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7"/>
  <dimension ref="A1:K31"/>
  <sheetViews>
    <sheetView workbookViewId="0">
      <pane ySplit="4" topLeftCell="A14" activePane="bottomLeft" state="frozen"/>
      <selection activeCell="C5" sqref="C5:E5"/>
      <selection pane="bottomLeft" activeCell="R14" sqref="R14"/>
    </sheetView>
  </sheetViews>
  <sheetFormatPr defaultRowHeight="12.5" x14ac:dyDescent="0.25"/>
  <cols>
    <col min="1" max="1" width="6.81640625" style="1" bestFit="1" customWidth="1"/>
    <col min="2" max="2" width="10" style="1" customWidth="1"/>
    <col min="3" max="3" width="22.54296875" style="1" customWidth="1"/>
    <col min="4" max="4" width="25.08984375" style="1" customWidth="1"/>
    <col min="5" max="5" width="6.36328125" style="1" hidden="1" customWidth="1"/>
    <col min="6" max="6" width="5.7265625" style="1" customWidth="1"/>
    <col min="7" max="7" width="24.08984375" style="1" bestFit="1" customWidth="1"/>
    <col min="8" max="8" width="8.54296875" style="1" hidden="1" customWidth="1"/>
    <col min="9" max="9" width="7.81640625" style="19" hidden="1" customWidth="1"/>
    <col min="10" max="10" width="6.26953125" style="1" customWidth="1"/>
    <col min="11" max="11" width="15.1796875" style="1" bestFit="1" customWidth="1"/>
  </cols>
  <sheetData>
    <row r="1" spans="1:11" x14ac:dyDescent="0.25">
      <c r="A1" s="117" t="s">
        <v>44</v>
      </c>
      <c r="B1" s="118"/>
      <c r="C1" s="118"/>
      <c r="D1" s="118"/>
      <c r="E1" s="118"/>
      <c r="F1" s="118"/>
      <c r="G1" s="119"/>
      <c r="H1" s="120"/>
      <c r="I1" s="121"/>
      <c r="J1" s="20"/>
      <c r="K1" s="20"/>
    </row>
    <row r="2" spans="1:11" hidden="1" x14ac:dyDescent="0.25">
      <c r="A2" s="12"/>
      <c r="B2" s="12"/>
      <c r="C2" s="12"/>
      <c r="D2" s="12"/>
      <c r="E2" s="12"/>
      <c r="F2" s="12"/>
      <c r="G2" s="6" t="b">
        <v>0</v>
      </c>
      <c r="H2" s="6" t="b">
        <v>0</v>
      </c>
      <c r="I2" s="17"/>
      <c r="J2" s="12"/>
      <c r="K2" s="12"/>
    </row>
    <row r="3" spans="1:11" ht="25.5" customHeight="1" x14ac:dyDescent="0.25">
      <c r="A3" s="7" t="s">
        <v>9</v>
      </c>
      <c r="B3" s="175" t="str">
        <f>Instellingen!B3</f>
        <v>Kring Berkel IJssel</v>
      </c>
      <c r="C3" s="176"/>
      <c r="D3" s="21"/>
      <c r="E3" s="177" t="s">
        <v>48</v>
      </c>
      <c r="F3" s="177"/>
      <c r="G3" s="14"/>
      <c r="H3" s="178" t="s">
        <v>49</v>
      </c>
      <c r="I3" s="179"/>
      <c r="J3" s="22">
        <v>2</v>
      </c>
      <c r="K3" s="16"/>
    </row>
    <row r="4" spans="1:11" ht="25" x14ac:dyDescent="0.25">
      <c r="A4" s="3" t="s">
        <v>21</v>
      </c>
      <c r="B4" s="3" t="s">
        <v>7</v>
      </c>
      <c r="C4" s="3" t="s">
        <v>0</v>
      </c>
      <c r="D4" s="3" t="s">
        <v>1</v>
      </c>
      <c r="E4" s="3" t="s">
        <v>22</v>
      </c>
      <c r="F4" s="3" t="s">
        <v>24</v>
      </c>
      <c r="G4" s="3" t="s">
        <v>25</v>
      </c>
      <c r="H4" s="15" t="s">
        <v>45</v>
      </c>
      <c r="I4" s="18" t="s">
        <v>46</v>
      </c>
      <c r="J4" s="8" t="s">
        <v>47</v>
      </c>
      <c r="K4" s="3" t="s">
        <v>26</v>
      </c>
    </row>
    <row r="7" spans="1:11" x14ac:dyDescent="0.25">
      <c r="C7" s="1" t="s">
        <v>270</v>
      </c>
    </row>
    <row r="8" spans="1:11" x14ac:dyDescent="0.25">
      <c r="A8" s="1">
        <v>1</v>
      </c>
      <c r="B8" s="1" t="s">
        <v>183</v>
      </c>
      <c r="C8" s="1" t="s">
        <v>234</v>
      </c>
      <c r="D8" s="1" t="s">
        <v>184</v>
      </c>
      <c r="E8" s="1" t="s">
        <v>27</v>
      </c>
      <c r="F8" s="1" t="s">
        <v>235</v>
      </c>
      <c r="G8" s="1" t="s">
        <v>144</v>
      </c>
      <c r="H8" s="1">
        <v>2</v>
      </c>
      <c r="I8" s="19" t="s">
        <v>271</v>
      </c>
      <c r="J8" s="1">
        <v>4</v>
      </c>
      <c r="K8" s="1" t="s">
        <v>268</v>
      </c>
    </row>
    <row r="9" spans="1:11" x14ac:dyDescent="0.25">
      <c r="A9" s="1">
        <v>2</v>
      </c>
      <c r="B9" s="1" t="s">
        <v>185</v>
      </c>
      <c r="C9" s="1" t="s">
        <v>236</v>
      </c>
      <c r="D9" s="1" t="s">
        <v>186</v>
      </c>
      <c r="E9" s="1" t="s">
        <v>27</v>
      </c>
      <c r="F9" s="1" t="s">
        <v>235</v>
      </c>
      <c r="G9" s="1" t="s">
        <v>147</v>
      </c>
      <c r="H9" s="1">
        <v>3</v>
      </c>
      <c r="I9" s="19" t="s">
        <v>272</v>
      </c>
      <c r="J9" s="1">
        <v>6</v>
      </c>
      <c r="K9" s="1" t="s">
        <v>269</v>
      </c>
    </row>
    <row r="11" spans="1:11" x14ac:dyDescent="0.25">
      <c r="C11" s="1" t="s">
        <v>273</v>
      </c>
    </row>
    <row r="12" spans="1:11" x14ac:dyDescent="0.25">
      <c r="A12" s="1">
        <v>1</v>
      </c>
      <c r="B12" s="1" t="s">
        <v>131</v>
      </c>
      <c r="C12" s="1" t="s">
        <v>208</v>
      </c>
      <c r="D12" s="1" t="s">
        <v>132</v>
      </c>
      <c r="E12" s="1" t="s">
        <v>27</v>
      </c>
      <c r="F12" s="1" t="s">
        <v>204</v>
      </c>
      <c r="G12" s="1" t="s">
        <v>133</v>
      </c>
      <c r="H12" s="1">
        <v>4</v>
      </c>
      <c r="I12" s="19" t="s">
        <v>274</v>
      </c>
      <c r="J12" s="1">
        <v>8</v>
      </c>
      <c r="K12" s="1" t="s">
        <v>268</v>
      </c>
    </row>
    <row r="13" spans="1:11" x14ac:dyDescent="0.25">
      <c r="A13" s="1">
        <v>2</v>
      </c>
      <c r="B13" s="1" t="s">
        <v>134</v>
      </c>
      <c r="C13" s="1" t="s">
        <v>209</v>
      </c>
      <c r="D13" s="1" t="s">
        <v>135</v>
      </c>
      <c r="E13" s="1" t="s">
        <v>27</v>
      </c>
      <c r="F13" s="1" t="s">
        <v>207</v>
      </c>
      <c r="G13" s="1" t="s">
        <v>128</v>
      </c>
      <c r="H13" s="1">
        <v>4</v>
      </c>
      <c r="I13" s="19" t="s">
        <v>275</v>
      </c>
      <c r="J13" s="1">
        <v>9</v>
      </c>
      <c r="K13" s="1" t="s">
        <v>269</v>
      </c>
    </row>
    <row r="15" spans="1:11" x14ac:dyDescent="0.25">
      <c r="C15" s="1" t="s">
        <v>276</v>
      </c>
    </row>
    <row r="16" spans="1:11" x14ac:dyDescent="0.25">
      <c r="A16" s="1">
        <v>1</v>
      </c>
      <c r="B16" s="1" t="s">
        <v>181</v>
      </c>
      <c r="C16" s="1" t="s">
        <v>232</v>
      </c>
      <c r="D16" s="1" t="s">
        <v>182</v>
      </c>
      <c r="E16" s="1" t="s">
        <v>28</v>
      </c>
      <c r="F16" s="1" t="s">
        <v>233</v>
      </c>
      <c r="G16" s="1" t="s">
        <v>147</v>
      </c>
      <c r="H16" s="1">
        <v>2</v>
      </c>
      <c r="I16" s="19" t="s">
        <v>277</v>
      </c>
      <c r="J16" s="1">
        <v>3</v>
      </c>
      <c r="K16" s="1" t="s">
        <v>268</v>
      </c>
    </row>
    <row r="18" spans="1:11" x14ac:dyDescent="0.25">
      <c r="C18" s="1" t="s">
        <v>278</v>
      </c>
    </row>
    <row r="19" spans="1:11" x14ac:dyDescent="0.25">
      <c r="A19" s="1">
        <v>1</v>
      </c>
      <c r="B19" s="1" t="s">
        <v>167</v>
      </c>
      <c r="C19" s="1" t="s">
        <v>223</v>
      </c>
      <c r="D19" s="1" t="s">
        <v>168</v>
      </c>
      <c r="E19" s="1" t="s">
        <v>28</v>
      </c>
      <c r="F19" s="1" t="s">
        <v>224</v>
      </c>
      <c r="G19" s="1" t="s">
        <v>144</v>
      </c>
      <c r="H19" s="1">
        <v>2</v>
      </c>
      <c r="I19" s="19" t="s">
        <v>279</v>
      </c>
      <c r="J19" s="1">
        <v>5</v>
      </c>
      <c r="K19" s="1" t="s">
        <v>268</v>
      </c>
    </row>
    <row r="20" spans="1:11" x14ac:dyDescent="0.25">
      <c r="A20" s="1">
        <v>2</v>
      </c>
      <c r="B20" s="1" t="s">
        <v>179</v>
      </c>
      <c r="C20" s="1" t="s">
        <v>231</v>
      </c>
      <c r="D20" s="1" t="s">
        <v>180</v>
      </c>
      <c r="E20" s="1" t="s">
        <v>28</v>
      </c>
      <c r="F20" s="1" t="s">
        <v>228</v>
      </c>
      <c r="G20" s="1" t="s">
        <v>128</v>
      </c>
      <c r="H20" s="1">
        <v>3</v>
      </c>
      <c r="I20" s="19" t="s">
        <v>280</v>
      </c>
      <c r="J20" s="1">
        <v>10</v>
      </c>
      <c r="K20" s="1" t="s">
        <v>269</v>
      </c>
    </row>
    <row r="22" spans="1:11" x14ac:dyDescent="0.25">
      <c r="C22" s="1" t="s">
        <v>281</v>
      </c>
    </row>
    <row r="23" spans="1:11" x14ac:dyDescent="0.25">
      <c r="A23" s="1">
        <v>1</v>
      </c>
      <c r="B23" s="1" t="s">
        <v>195</v>
      </c>
      <c r="C23" s="1" t="s">
        <v>241</v>
      </c>
      <c r="D23" s="1" t="s">
        <v>196</v>
      </c>
      <c r="E23" s="1" t="s">
        <v>29</v>
      </c>
      <c r="F23" s="1" t="s">
        <v>242</v>
      </c>
      <c r="G23" s="1" t="s">
        <v>133</v>
      </c>
      <c r="H23" s="1">
        <v>2</v>
      </c>
      <c r="I23" s="19" t="s">
        <v>282</v>
      </c>
      <c r="J23" s="1">
        <v>3</v>
      </c>
      <c r="K23" s="1" t="s">
        <v>268</v>
      </c>
    </row>
    <row r="25" spans="1:11" x14ac:dyDescent="0.25">
      <c r="C25" s="1" t="s">
        <v>283</v>
      </c>
    </row>
    <row r="26" spans="1:11" x14ac:dyDescent="0.25">
      <c r="A26" s="1">
        <v>1</v>
      </c>
      <c r="B26" s="1" t="s">
        <v>189</v>
      </c>
      <c r="C26" s="1" t="s">
        <v>209</v>
      </c>
      <c r="D26" s="1" t="s">
        <v>190</v>
      </c>
      <c r="E26" s="1" t="s">
        <v>29</v>
      </c>
      <c r="F26" s="1" t="s">
        <v>238</v>
      </c>
      <c r="G26" s="1" t="s">
        <v>128</v>
      </c>
      <c r="H26" s="1">
        <v>2</v>
      </c>
      <c r="I26" s="19" t="s">
        <v>274</v>
      </c>
      <c r="J26" s="1">
        <v>3</v>
      </c>
      <c r="K26" s="1" t="s">
        <v>268</v>
      </c>
    </row>
    <row r="27" spans="1:11" x14ac:dyDescent="0.25">
      <c r="A27" s="1">
        <v>2</v>
      </c>
      <c r="B27" s="1" t="s">
        <v>191</v>
      </c>
      <c r="C27" s="1" t="s">
        <v>239</v>
      </c>
      <c r="D27" s="1" t="s">
        <v>192</v>
      </c>
      <c r="E27" s="1" t="s">
        <v>29</v>
      </c>
      <c r="F27" s="1" t="s">
        <v>238</v>
      </c>
      <c r="G27" s="1" t="s">
        <v>147</v>
      </c>
      <c r="H27" s="1">
        <v>4</v>
      </c>
      <c r="I27" s="19" t="s">
        <v>279</v>
      </c>
      <c r="J27" s="1">
        <v>6</v>
      </c>
      <c r="K27" s="1" t="s">
        <v>269</v>
      </c>
    </row>
    <row r="29" spans="1:11" x14ac:dyDescent="0.25">
      <c r="C29" s="1" t="s">
        <v>284</v>
      </c>
    </row>
    <row r="30" spans="1:11" x14ac:dyDescent="0.25">
      <c r="A30" s="1">
        <v>1</v>
      </c>
      <c r="B30" s="1" t="s">
        <v>197</v>
      </c>
      <c r="C30" s="1" t="s">
        <v>243</v>
      </c>
      <c r="D30" s="1" t="s">
        <v>198</v>
      </c>
      <c r="E30" s="1" t="s">
        <v>31</v>
      </c>
      <c r="F30" s="1" t="s">
        <v>244</v>
      </c>
      <c r="G30" s="1" t="s">
        <v>147</v>
      </c>
      <c r="H30" s="1">
        <v>2</v>
      </c>
      <c r="I30" s="19" t="s">
        <v>285</v>
      </c>
      <c r="J30" s="1">
        <v>3</v>
      </c>
      <c r="K30" s="1" t="s">
        <v>268</v>
      </c>
    </row>
    <row r="31" spans="1:11" x14ac:dyDescent="0.25">
      <c r="A31" s="1">
        <v>2</v>
      </c>
      <c r="B31" s="1" t="s">
        <v>201</v>
      </c>
      <c r="C31" s="1" t="s">
        <v>247</v>
      </c>
      <c r="D31" s="1" t="s">
        <v>202</v>
      </c>
      <c r="E31" s="1" t="s">
        <v>31</v>
      </c>
      <c r="F31" s="1" t="s">
        <v>244</v>
      </c>
      <c r="G31" s="1" t="s">
        <v>128</v>
      </c>
      <c r="H31" s="1">
        <v>4</v>
      </c>
      <c r="I31" s="19" t="s">
        <v>286</v>
      </c>
      <c r="J31" s="1">
        <v>6</v>
      </c>
      <c r="K31" s="1" t="s">
        <v>269</v>
      </c>
    </row>
  </sheetData>
  <mergeCells count="5">
    <mergeCell ref="B3:C3"/>
    <mergeCell ref="E3:F3"/>
    <mergeCell ref="H3:I3"/>
    <mergeCell ref="A1:G1"/>
    <mergeCell ref="H1:I1"/>
  </mergeCells>
  <phoneticPr fontId="0" type="noConversion"/>
  <dataValidations count="1">
    <dataValidation type="whole" operator="lessThan" allowBlank="1" showInputMessage="1" showErrorMessage="1" sqref="J3" xr:uid="{00000000-0002-0000-1900-000000000000}">
      <formula1>99</formula1>
    </dataValidation>
  </dataValidations>
  <printOptions gridLines="1"/>
  <pageMargins left="0.19685039370078741" right="0.19685039370078741" top="0.98425196850393704" bottom="0.98425196850393704" header="0.51181102362204722" footer="0.51181102362204722"/>
  <pageSetup paperSize="9" scale="11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537" r:id="rId4" name="Button 1">
              <controlPr defaultSize="0" print="0" autoFill="0" autoPict="0" macro="[0]!Kampioenen">
                <anchor moveWithCells="1" sizeWithCells="1">
                  <from>
                    <xdr:col>3</xdr:col>
                    <xdr:colOff>12700</xdr:colOff>
                    <xdr:row>2</xdr:row>
                    <xdr:rowOff>0</xdr:rowOff>
                  </from>
                  <to>
                    <xdr:col>3</xdr:col>
                    <xdr:colOff>1771650</xdr:colOff>
                    <xdr:row>2</xdr:row>
                    <xdr:rowOff>317500</xdr:rowOff>
                  </to>
                </anchor>
              </controlPr>
            </control>
          </mc:Choice>
        </mc:AlternateContent>
        <mc:AlternateContent xmlns:mc="http://schemas.openxmlformats.org/markup-compatibility/2006">
          <mc:Choice Requires="x14">
            <control shapeId="65538" r:id="rId5" name="Check Box 2">
              <controlPr defaultSize="0" autoFill="0" autoLine="0" autoPict="0">
                <anchor moveWithCells="1">
                  <from>
                    <xdr:col>6</xdr:col>
                    <xdr:colOff>12700</xdr:colOff>
                    <xdr:row>2</xdr:row>
                    <xdr:rowOff>12700</xdr:rowOff>
                  </from>
                  <to>
                    <xdr:col>6</xdr:col>
                    <xdr:colOff>850900</xdr:colOff>
                    <xdr:row>2</xdr:row>
                    <xdr:rowOff>317500</xdr:rowOff>
                  </to>
                </anchor>
              </controlPr>
            </control>
          </mc:Choice>
        </mc:AlternateContent>
        <mc:AlternateContent xmlns:mc="http://schemas.openxmlformats.org/markup-compatibility/2006">
          <mc:Choice Requires="x14">
            <control shapeId="65540" r:id="rId6" name="Check Box 4">
              <controlPr defaultSize="0" autoFill="0" autoLine="0" autoPict="0">
                <anchor moveWithCells="1">
                  <from>
                    <xdr:col>6</xdr:col>
                    <xdr:colOff>850900</xdr:colOff>
                    <xdr:row>2</xdr:row>
                    <xdr:rowOff>12700</xdr:rowOff>
                  </from>
                  <to>
                    <xdr:col>6</xdr:col>
                    <xdr:colOff>1543050</xdr:colOff>
                    <xdr:row>2</xdr:row>
                    <xdr:rowOff>317500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40"/>
  <dimension ref="A1:N8"/>
  <sheetViews>
    <sheetView workbookViewId="0">
      <pane ySplit="8" topLeftCell="A9" activePane="bottomLeft" state="frozen"/>
      <selection activeCell="C5" sqref="C5:E5"/>
      <selection pane="bottomLeft" activeCell="A9" sqref="A9:XFD9"/>
    </sheetView>
  </sheetViews>
  <sheetFormatPr defaultRowHeight="12.5" x14ac:dyDescent="0.25"/>
  <cols>
    <col min="1" max="1" width="5.6328125" style="6" customWidth="1"/>
    <col min="2" max="2" width="10.6328125" style="6" customWidth="1"/>
    <col min="3" max="3" width="27.6328125" style="6" customWidth="1"/>
    <col min="4" max="4" width="25.6328125" style="6" customWidth="1"/>
    <col min="5" max="5" width="28.6328125" style="6" customWidth="1"/>
    <col min="6" max="6" width="3.6328125" style="6" customWidth="1"/>
    <col min="7" max="7" width="4.7265625" style="6" bestFit="1" customWidth="1"/>
    <col min="8" max="8" width="4.6328125" style="6" customWidth="1"/>
    <col min="9" max="9" width="21.6328125" style="6" customWidth="1"/>
    <col min="10" max="14" width="4.6328125" style="6" customWidth="1"/>
    <col min="15" max="15" width="4" customWidth="1"/>
  </cols>
  <sheetData>
    <row r="1" spans="1:14" s="39" customFormat="1" x14ac:dyDescent="0.25">
      <c r="A1" s="117" t="s">
        <v>91</v>
      </c>
      <c r="B1" s="118"/>
      <c r="C1" s="118"/>
      <c r="D1" s="118"/>
      <c r="E1" s="118"/>
      <c r="F1" s="118"/>
      <c r="G1" s="118"/>
      <c r="H1" s="118"/>
      <c r="I1" s="118"/>
      <c r="J1" s="118"/>
      <c r="K1" s="118"/>
      <c r="L1" s="118"/>
      <c r="M1" s="45"/>
      <c r="N1" s="49"/>
    </row>
    <row r="2" spans="1:14" s="39" customFormat="1" ht="12.75" hidden="1" customHeight="1" x14ac:dyDescent="0.25">
      <c r="A2" s="55"/>
      <c r="B2" s="56"/>
      <c r="C2" s="56">
        <v>48</v>
      </c>
      <c r="D2" s="10">
        <f>FLOOR((C2+3)/4,1)</f>
        <v>12</v>
      </c>
      <c r="E2" s="56"/>
      <c r="F2" s="56"/>
      <c r="G2" s="56"/>
      <c r="H2" s="56">
        <v>192</v>
      </c>
      <c r="I2" s="50">
        <v>190</v>
      </c>
      <c r="J2" s="50">
        <f>H2+I2</f>
        <v>382</v>
      </c>
      <c r="K2" s="50"/>
      <c r="L2" s="50"/>
      <c r="M2" s="50"/>
      <c r="N2" s="51"/>
    </row>
    <row r="3" spans="1:14" s="39" customFormat="1" x14ac:dyDescent="0.25">
      <c r="A3" s="43" t="s">
        <v>9</v>
      </c>
      <c r="B3" s="44"/>
      <c r="C3" s="122" t="str">
        <f>Instellingen!B3</f>
        <v>Kring Berkel IJssel</v>
      </c>
      <c r="D3" s="124"/>
      <c r="E3" s="120" t="s">
        <v>88</v>
      </c>
      <c r="F3" s="125"/>
      <c r="G3" s="121"/>
      <c r="H3" s="126">
        <v>3</v>
      </c>
      <c r="I3" s="127"/>
      <c r="J3" s="127"/>
      <c r="K3" s="127"/>
      <c r="L3" s="127"/>
      <c r="M3" s="127"/>
      <c r="N3" s="128"/>
    </row>
    <row r="4" spans="1:14" s="39" customFormat="1" hidden="1" x14ac:dyDescent="0.25">
      <c r="A4" s="41"/>
      <c r="B4" s="42"/>
      <c r="C4" s="46"/>
      <c r="D4" s="47"/>
      <c r="E4" s="47"/>
      <c r="F4" s="48"/>
      <c r="G4" s="58"/>
      <c r="H4" s="59"/>
      <c r="I4" s="59"/>
      <c r="J4" s="59"/>
      <c r="K4" s="59"/>
      <c r="L4" s="59"/>
      <c r="M4" s="64"/>
      <c r="N4" s="57"/>
    </row>
    <row r="5" spans="1:14" s="39" customFormat="1" hidden="1" x14ac:dyDescent="0.25">
      <c r="A5" s="60"/>
      <c r="B5" s="61"/>
      <c r="C5" s="52"/>
      <c r="D5" s="53"/>
      <c r="E5" s="53"/>
      <c r="F5" s="54"/>
      <c r="G5" s="60"/>
      <c r="H5" s="62"/>
      <c r="I5" s="62"/>
      <c r="J5" s="62"/>
      <c r="K5" s="62"/>
      <c r="L5" s="62"/>
      <c r="M5" s="64"/>
      <c r="N5" s="57"/>
    </row>
    <row r="6" spans="1:14" s="39" customFormat="1" ht="12.75" customHeight="1" x14ac:dyDescent="0.25">
      <c r="A6" s="180" t="s">
        <v>113</v>
      </c>
      <c r="B6" s="181"/>
      <c r="C6" s="181"/>
      <c r="D6" s="181"/>
      <c r="E6" s="181"/>
      <c r="F6" s="181"/>
      <c r="G6" s="181"/>
      <c r="H6" s="181"/>
      <c r="I6" s="181"/>
      <c r="J6" s="181"/>
      <c r="K6" s="181"/>
      <c r="L6" s="181"/>
      <c r="M6" s="181"/>
      <c r="N6" s="182"/>
    </row>
    <row r="7" spans="1:14" s="39" customFormat="1" ht="12.75" customHeight="1" x14ac:dyDescent="0.25">
      <c r="A7" s="183"/>
      <c r="B7" s="184"/>
      <c r="C7" s="184"/>
      <c r="D7" s="184"/>
      <c r="E7" s="184"/>
      <c r="F7" s="184"/>
      <c r="G7" s="184"/>
      <c r="H7" s="184"/>
      <c r="I7" s="184"/>
      <c r="J7" s="184"/>
      <c r="K7" s="184"/>
      <c r="L7" s="184"/>
      <c r="M7" s="184"/>
      <c r="N7" s="185"/>
    </row>
    <row r="8" spans="1:14" ht="25.5" customHeight="1" x14ac:dyDescent="0.25">
      <c r="A8" s="2" t="s">
        <v>19</v>
      </c>
      <c r="B8" s="2" t="s">
        <v>7</v>
      </c>
      <c r="C8" s="2" t="s">
        <v>0</v>
      </c>
      <c r="D8" s="2" t="s">
        <v>1</v>
      </c>
      <c r="E8" s="2" t="s">
        <v>90</v>
      </c>
      <c r="F8" s="2" t="s">
        <v>2</v>
      </c>
      <c r="G8" s="2" t="s">
        <v>3</v>
      </c>
      <c r="H8" s="8" t="s">
        <v>38</v>
      </c>
      <c r="I8" s="8" t="s">
        <v>36</v>
      </c>
      <c r="J8" s="8" t="s">
        <v>37</v>
      </c>
      <c r="K8" s="8" t="s">
        <v>73</v>
      </c>
      <c r="L8" s="8" t="s">
        <v>74</v>
      </c>
      <c r="M8" s="2" t="s">
        <v>89</v>
      </c>
      <c r="N8" s="63" t="s">
        <v>6</v>
      </c>
    </row>
  </sheetData>
  <mergeCells count="5">
    <mergeCell ref="A1:L1"/>
    <mergeCell ref="A6:N7"/>
    <mergeCell ref="H3:N3"/>
    <mergeCell ref="C3:D3"/>
    <mergeCell ref="E3:G3"/>
  </mergeCells>
  <phoneticPr fontId="0" type="noConversion"/>
  <dataValidations count="3">
    <dataValidation operator="lessThan" allowBlank="1" showInputMessage="1" showErrorMessage="1" error="De waarde is maximaal 500" sqref="H8:I8" xr:uid="{00000000-0002-0000-1A00-000000000000}"/>
    <dataValidation type="whole" allowBlank="1" showInputMessage="1" showErrorMessage="1" error="Het minimum is 1 en het maximum is 6" prompt="Hier wordt bedoeld van welke wedstrijd of proef de winnaars moeten worden opgebouwd voor onder andere de prijsuitreiking." sqref="H3:N3" xr:uid="{00000000-0002-0000-1A00-000001000000}">
      <formula1>1</formula1>
      <formula2>6</formula2>
    </dataValidation>
    <dataValidation type="whole" operator="lessThan" allowBlank="1" showInputMessage="1" showErrorMessage="1" error="De waarde is maximaal 500" sqref="H9:I44998" xr:uid="{00000000-0002-0000-1A00-000002000000}">
      <formula1>500</formula1>
    </dataValidation>
  </dataValidations>
  <printOptions gridLines="1"/>
  <pageMargins left="0.19685039370078741" right="0" top="0.98425196850393704" bottom="0.98425196850393704" header="0.51181102362204722" footer="0.51181102362204722"/>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0049" r:id="rId4" name="Button 1">
              <controlPr defaultSize="0" print="0" autoFill="0" autoPict="0" macro="[0]!Winnaars">
                <anchor moveWithCells="1" sizeWithCells="1">
                  <from>
                    <xdr:col>0</xdr:col>
                    <xdr:colOff>19050</xdr:colOff>
                    <xdr:row>3</xdr:row>
                    <xdr:rowOff>0</xdr:rowOff>
                  </from>
                  <to>
                    <xdr:col>2</xdr:col>
                    <xdr:colOff>1117600</xdr:colOff>
                    <xdr:row>6</xdr:row>
                    <xdr:rowOff>127000</xdr:rowOff>
                  </to>
                </anchor>
              </controlPr>
            </control>
          </mc:Choice>
        </mc:AlternateContent>
        <mc:AlternateContent xmlns:mc="http://schemas.openxmlformats.org/markup-compatibility/2006">
          <mc:Choice Requires="x14">
            <control shapeId="130061" r:id="rId5" name="Button 13">
              <controlPr defaultSize="0" print="0" autoFill="0" autoPict="0" macro="[0]!Sort_Plaatsing">
                <anchor moveWithCells="1" sizeWithCells="1">
                  <from>
                    <xdr:col>0</xdr:col>
                    <xdr:colOff>0</xdr:colOff>
                    <xdr:row>7</xdr:row>
                    <xdr:rowOff>31750</xdr:rowOff>
                  </from>
                  <to>
                    <xdr:col>2</xdr:col>
                    <xdr:colOff>0</xdr:colOff>
                    <xdr:row>8</xdr:row>
                    <xdr:rowOff>0</xdr:rowOff>
                  </to>
                </anchor>
              </controlPr>
            </control>
          </mc:Choice>
        </mc:AlternateContent>
        <mc:AlternateContent xmlns:mc="http://schemas.openxmlformats.org/markup-compatibility/2006">
          <mc:Choice Requires="x14">
            <control shapeId="130073" r:id="rId6" name="Button 25">
              <controlPr defaultSize="0" print="0" autoFill="0" autoPict="0" macro="[0]!Importeren_Gegevens">
                <anchor moveWithCells="1" sizeWithCells="1">
                  <from>
                    <xdr:col>3</xdr:col>
                    <xdr:colOff>812800</xdr:colOff>
                    <xdr:row>5</xdr:row>
                    <xdr:rowOff>19050</xdr:rowOff>
                  </from>
                  <to>
                    <xdr:col>6</xdr:col>
                    <xdr:colOff>209550</xdr:colOff>
                    <xdr:row>6</xdr:row>
                    <xdr:rowOff>146050</xdr:rowOff>
                  </to>
                </anchor>
              </controlPr>
            </control>
          </mc:Choice>
        </mc:AlternateContent>
        <mc:AlternateContent xmlns:mc="http://schemas.openxmlformats.org/markup-compatibility/2006">
          <mc:Choice Requires="x14">
            <control shapeId="130074" r:id="rId7" name="Button 26">
              <controlPr defaultSize="0" print="0" autoFill="0" autoPict="0" macro="[0]!Import_Verwerken">
                <anchor moveWithCells="1" sizeWithCells="1">
                  <from>
                    <xdr:col>6</xdr:col>
                    <xdr:colOff>241300</xdr:colOff>
                    <xdr:row>5</xdr:row>
                    <xdr:rowOff>12700</xdr:rowOff>
                  </from>
                  <to>
                    <xdr:col>10</xdr:col>
                    <xdr:colOff>88900</xdr:colOff>
                    <xdr:row>6</xdr:row>
                    <xdr:rowOff>133350</xdr:rowOff>
                  </to>
                </anchor>
              </controlPr>
            </control>
          </mc:Choice>
        </mc:AlternateContent>
        <mc:AlternateContent xmlns:mc="http://schemas.openxmlformats.org/markup-compatibility/2006">
          <mc:Choice Requires="x14">
            <control shapeId="130075" r:id="rId8" name="Button 27">
              <controlPr defaultSize="0" print="0" autoFill="0" autoPict="0" macro="[0]!Dubbele_Combinaties">
                <anchor moveWithCells="1" sizeWithCells="1">
                  <from>
                    <xdr:col>2</xdr:col>
                    <xdr:colOff>1143000</xdr:colOff>
                    <xdr:row>5</xdr:row>
                    <xdr:rowOff>12700</xdr:rowOff>
                  </from>
                  <to>
                    <xdr:col>3</xdr:col>
                    <xdr:colOff>774700</xdr:colOff>
                    <xdr:row>6</xdr:row>
                    <xdr:rowOff>133350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8">
    <pageSetUpPr fitToPage="1"/>
  </sheetPr>
  <dimension ref="A1:C41"/>
  <sheetViews>
    <sheetView zoomScale="90" workbookViewId="0">
      <pane ySplit="2" topLeftCell="A13" activePane="bottomLeft" state="frozen"/>
      <selection activeCell="C5" sqref="C5:E5"/>
      <selection pane="bottomLeft" activeCell="C39" sqref="C39"/>
    </sheetView>
  </sheetViews>
  <sheetFormatPr defaultRowHeight="12.5" x14ac:dyDescent="0.25"/>
  <cols>
    <col min="1" max="1" width="39.1796875" style="4" bestFit="1" customWidth="1"/>
    <col min="2" max="2" width="37.1796875" style="1" customWidth="1"/>
    <col min="3" max="3" width="46.54296875" bestFit="1" customWidth="1"/>
  </cols>
  <sheetData>
    <row r="1" spans="1:3" ht="13" x14ac:dyDescent="0.3">
      <c r="A1" s="29"/>
      <c r="B1" s="24" t="s">
        <v>65</v>
      </c>
      <c r="C1" s="24" t="s">
        <v>26</v>
      </c>
    </row>
    <row r="2" spans="1:3" ht="13" x14ac:dyDescent="0.3">
      <c r="A2" s="25" t="s">
        <v>54</v>
      </c>
      <c r="B2" s="3"/>
      <c r="C2" s="3"/>
    </row>
    <row r="3" spans="1:3" s="31" customFormat="1" x14ac:dyDescent="0.25">
      <c r="A3" s="32" t="s">
        <v>68</v>
      </c>
      <c r="B3" s="113" t="s">
        <v>117</v>
      </c>
      <c r="C3" s="30"/>
    </row>
    <row r="4" spans="1:3" x14ac:dyDescent="0.25">
      <c r="A4" s="26" t="s">
        <v>55</v>
      </c>
      <c r="B4" s="27">
        <v>1</v>
      </c>
      <c r="C4" s="28" t="s">
        <v>53</v>
      </c>
    </row>
    <row r="5" spans="1:3" x14ac:dyDescent="0.25">
      <c r="A5" s="26" t="s">
        <v>12</v>
      </c>
      <c r="B5" s="27">
        <v>99</v>
      </c>
      <c r="C5" s="28"/>
    </row>
    <row r="6" spans="1:3" x14ac:dyDescent="0.25">
      <c r="A6" s="26" t="s">
        <v>56</v>
      </c>
      <c r="B6" s="27">
        <v>3</v>
      </c>
      <c r="C6" s="28"/>
    </row>
    <row r="7" spans="1:3" x14ac:dyDescent="0.25">
      <c r="A7" s="26" t="s">
        <v>72</v>
      </c>
      <c r="B7" s="27">
        <v>1</v>
      </c>
      <c r="C7" s="28"/>
    </row>
    <row r="8" spans="1:3" x14ac:dyDescent="0.25">
      <c r="A8" s="30" t="s">
        <v>42</v>
      </c>
      <c r="B8" s="27">
        <v>1</v>
      </c>
      <c r="C8" s="28"/>
    </row>
    <row r="9" spans="1:3" x14ac:dyDescent="0.25">
      <c r="A9" s="30" t="s">
        <v>75</v>
      </c>
      <c r="B9" s="27">
        <v>1</v>
      </c>
      <c r="C9" s="28" t="s">
        <v>76</v>
      </c>
    </row>
    <row r="10" spans="1:3" x14ac:dyDescent="0.25">
      <c r="A10" s="87" t="s">
        <v>92</v>
      </c>
      <c r="B10" s="27">
        <v>90</v>
      </c>
      <c r="C10" s="28" t="s">
        <v>93</v>
      </c>
    </row>
    <row r="11" spans="1:3" x14ac:dyDescent="0.25">
      <c r="A11" s="88" t="s">
        <v>114</v>
      </c>
      <c r="B11" s="27" t="s">
        <v>115</v>
      </c>
      <c r="C11" s="28"/>
    </row>
    <row r="12" spans="1:3" hidden="1" x14ac:dyDescent="0.25">
      <c r="A12" s="110"/>
      <c r="B12" s="26"/>
      <c r="C12" s="26"/>
    </row>
    <row r="13" spans="1:3" x14ac:dyDescent="0.25">
      <c r="A13" s="30" t="s">
        <v>98</v>
      </c>
      <c r="B13" s="27"/>
      <c r="C13" s="86" t="s">
        <v>99</v>
      </c>
    </row>
    <row r="14" spans="1:3" x14ac:dyDescent="0.25">
      <c r="A14" s="30" t="s">
        <v>107</v>
      </c>
      <c r="B14" s="27" t="s">
        <v>110</v>
      </c>
      <c r="C14" s="28"/>
    </row>
    <row r="15" spans="1:3" x14ac:dyDescent="0.25">
      <c r="A15" s="30" t="s">
        <v>105</v>
      </c>
      <c r="B15" s="27" t="s">
        <v>110</v>
      </c>
      <c r="C15" s="28"/>
    </row>
    <row r="16" spans="1:3" hidden="1" x14ac:dyDescent="0.25">
      <c r="A16" s="30"/>
      <c r="B16" s="26"/>
      <c r="C16" s="28"/>
    </row>
    <row r="17" spans="1:3" x14ac:dyDescent="0.25">
      <c r="A17" s="30" t="s">
        <v>109</v>
      </c>
      <c r="B17" s="27" t="s">
        <v>110</v>
      </c>
      <c r="C17" s="28"/>
    </row>
    <row r="18" spans="1:3" x14ac:dyDescent="0.25">
      <c r="A18" s="30" t="s">
        <v>106</v>
      </c>
      <c r="B18" s="27" t="s">
        <v>110</v>
      </c>
      <c r="C18" s="28"/>
    </row>
    <row r="19" spans="1:3" x14ac:dyDescent="0.25">
      <c r="B19" s="4"/>
    </row>
    <row r="20" spans="1:3" hidden="1" x14ac:dyDescent="0.25">
      <c r="B20" s="4"/>
    </row>
    <row r="21" spans="1:3" hidden="1" x14ac:dyDescent="0.25">
      <c r="B21" s="4"/>
    </row>
    <row r="22" spans="1:3" hidden="1" x14ac:dyDescent="0.25">
      <c r="B22" s="4"/>
    </row>
    <row r="23" spans="1:3" ht="38" x14ac:dyDescent="0.3">
      <c r="A23" s="24" t="s">
        <v>94</v>
      </c>
      <c r="B23" s="3"/>
      <c r="C23" s="8" t="s">
        <v>63</v>
      </c>
    </row>
    <row r="24" spans="1:3" hidden="1" x14ac:dyDescent="0.25">
      <c r="A24" s="26" t="s">
        <v>57</v>
      </c>
      <c r="B24" s="26">
        <v>1</v>
      </c>
      <c r="C24" s="28" t="s">
        <v>64</v>
      </c>
    </row>
    <row r="25" spans="1:3" x14ac:dyDescent="0.25">
      <c r="A25" s="26" t="s">
        <v>77</v>
      </c>
      <c r="B25" s="27">
        <v>2</v>
      </c>
      <c r="C25" s="28"/>
    </row>
    <row r="26" spans="1:3" x14ac:dyDescent="0.25">
      <c r="A26" s="26" t="s">
        <v>78</v>
      </c>
      <c r="B26" s="27">
        <v>3</v>
      </c>
      <c r="C26" s="28"/>
    </row>
    <row r="27" spans="1:3" x14ac:dyDescent="0.25">
      <c r="A27" s="26" t="s">
        <v>58</v>
      </c>
      <c r="B27" s="27">
        <v>4</v>
      </c>
      <c r="C27" s="28"/>
    </row>
    <row r="28" spans="1:3" x14ac:dyDescent="0.25">
      <c r="A28" s="26" t="s">
        <v>59</v>
      </c>
      <c r="B28" s="27">
        <v>5</v>
      </c>
      <c r="C28" s="28"/>
    </row>
    <row r="29" spans="1:3" x14ac:dyDescent="0.25">
      <c r="A29" s="26" t="s">
        <v>60</v>
      </c>
      <c r="B29" s="27">
        <v>6</v>
      </c>
      <c r="C29" s="28"/>
    </row>
    <row r="30" spans="1:3" x14ac:dyDescent="0.25">
      <c r="A30" s="26" t="s">
        <v>61</v>
      </c>
      <c r="B30" s="27">
        <v>7</v>
      </c>
      <c r="C30" s="28"/>
    </row>
    <row r="31" spans="1:3" x14ac:dyDescent="0.25">
      <c r="A31" s="26" t="s">
        <v>62</v>
      </c>
      <c r="B31" s="27"/>
      <c r="C31" s="28"/>
    </row>
    <row r="32" spans="1:3" x14ac:dyDescent="0.25">
      <c r="A32" s="26" t="s">
        <v>66</v>
      </c>
      <c r="B32" s="27"/>
      <c r="C32" s="28"/>
    </row>
    <row r="33" spans="1:3" x14ac:dyDescent="0.25">
      <c r="A33" s="26" t="s">
        <v>67</v>
      </c>
      <c r="B33" s="27"/>
      <c r="C33" s="28"/>
    </row>
    <row r="34" spans="1:3" x14ac:dyDescent="0.25">
      <c r="B34" s="4"/>
      <c r="C34" s="4"/>
    </row>
    <row r="35" spans="1:3" ht="13" x14ac:dyDescent="0.3">
      <c r="A35" s="24" t="s">
        <v>79</v>
      </c>
      <c r="B35" s="24" t="s">
        <v>80</v>
      </c>
      <c r="C35" s="24" t="s">
        <v>81</v>
      </c>
    </row>
    <row r="36" spans="1:3" x14ac:dyDescent="0.25">
      <c r="A36" s="26" t="s">
        <v>82</v>
      </c>
      <c r="B36" s="91" t="s">
        <v>118</v>
      </c>
      <c r="C36" s="114" t="s">
        <v>120</v>
      </c>
    </row>
    <row r="37" spans="1:3" x14ac:dyDescent="0.25">
      <c r="A37" s="26" t="s">
        <v>83</v>
      </c>
      <c r="B37" s="91" t="s">
        <v>118</v>
      </c>
      <c r="C37" s="114" t="s">
        <v>121</v>
      </c>
    </row>
    <row r="38" spans="1:3" x14ac:dyDescent="0.25">
      <c r="A38" s="30" t="s">
        <v>84</v>
      </c>
      <c r="B38" s="91" t="s">
        <v>119</v>
      </c>
      <c r="C38" s="114" t="s">
        <v>122</v>
      </c>
    </row>
    <row r="39" spans="1:3" x14ac:dyDescent="0.25">
      <c r="A39" s="30" t="s">
        <v>85</v>
      </c>
      <c r="B39" s="91" t="s">
        <v>96</v>
      </c>
      <c r="C39" s="40" t="s">
        <v>96</v>
      </c>
    </row>
    <row r="40" spans="1:3" x14ac:dyDescent="0.25">
      <c r="A40" s="30" t="s">
        <v>86</v>
      </c>
      <c r="B40" s="91" t="s">
        <v>96</v>
      </c>
      <c r="C40" s="40" t="s">
        <v>96</v>
      </c>
    </row>
    <row r="41" spans="1:3" x14ac:dyDescent="0.25">
      <c r="A41" s="30" t="s">
        <v>87</v>
      </c>
      <c r="B41" s="91" t="s">
        <v>96</v>
      </c>
      <c r="C41" s="40" t="s">
        <v>96</v>
      </c>
    </row>
  </sheetData>
  <sheetProtection password="C736" sheet="1" objects="1" scenarios="1"/>
  <phoneticPr fontId="0" type="noConversion"/>
  <dataValidations count="13">
    <dataValidation type="whole" allowBlank="1" showInputMessage="1" showErrorMessage="1" sqref="B16" xr:uid="{00000000-0002-0000-1B00-000000000000}">
      <formula1>1</formula1>
      <formula2>2</formula2>
    </dataValidation>
    <dataValidation type="whole" showInputMessage="1" showErrorMessage="1" error="Er moet een waarde ingevoerd worden van 1 t/m 6." sqref="B6" xr:uid="{00000000-0002-0000-1B00-000001000000}">
      <formula1>1</formula1>
      <formula2>6</formula2>
    </dataValidation>
    <dataValidation type="whole" allowBlank="1" showInputMessage="1" showErrorMessage="1" sqref="B19:B21" xr:uid="{00000000-0002-0000-1B00-000002000000}">
      <formula1>2</formula1>
      <formula2>3</formula2>
    </dataValidation>
    <dataValidation type="whole" showInputMessage="1" showErrorMessage="1" error="Er moet een waarde ingevoerd worden." sqref="B5" xr:uid="{00000000-0002-0000-1B00-000003000000}">
      <formula1>1</formula1>
      <formula2>999</formula2>
    </dataValidation>
    <dataValidation type="whole" showInputMessage="1" showErrorMessage="1" error="Er moet een waarde ingevoerd worden." sqref="B8 B4" xr:uid="{00000000-0002-0000-1B00-000004000000}">
      <formula1>1</formula1>
      <formula2>2</formula2>
    </dataValidation>
    <dataValidation type="whole" showInputMessage="1" showErrorMessage="1" error="De waarde kan zijn 0 of 1." sqref="B7" xr:uid="{00000000-0002-0000-1B00-000005000000}">
      <formula1>0</formula1>
      <formula2>2</formula2>
    </dataValidation>
    <dataValidation type="textLength" showInputMessage="1" showErrorMessage="1" error="Er moet een tekst worden ingevoerd." sqref="B3" xr:uid="{00000000-0002-0000-1B00-000006000000}">
      <formula1>1</formula1>
      <formula2>60</formula2>
    </dataValidation>
    <dataValidation type="whole" allowBlank="1" showInputMessage="1" showErrorMessage="1" sqref="B9" xr:uid="{00000000-0002-0000-1B00-000007000000}">
      <formula1>0</formula1>
      <formula2>1</formula2>
    </dataValidation>
    <dataValidation type="whole" allowBlank="1" showInputMessage="1" showErrorMessage="1" error="De minimale waarde is 2 de maximale is 10" sqref="B25:B33" xr:uid="{00000000-0002-0000-1B00-000008000000}">
      <formula1>2</formula1>
      <formula2>10</formula2>
    </dataValidation>
    <dataValidation type="whole" allowBlank="1" showInputMessage="1" showErrorMessage="1" error="Er moet een waarde ingevoerd worden van 1 t/m 999 of blanko." sqref="B10" xr:uid="{00000000-0002-0000-1B00-000009000000}">
      <formula1>1</formula1>
      <formula2>999</formula2>
    </dataValidation>
    <dataValidation type="list" allowBlank="1" showInputMessage="1" showErrorMessage="1" sqref="B13" xr:uid="{00000000-0002-0000-1B00-00000A000000}">
      <formula1>"Aanmelden,Afmelden"</formula1>
    </dataValidation>
    <dataValidation type="list" allowBlank="1" showInputMessage="1" showErrorMessage="1" sqref="B17:B18 B14:B15" xr:uid="{00000000-0002-0000-1B00-00000B000000}">
      <formula1>"Ja,Nee"</formula1>
    </dataValidation>
    <dataValidation type="list" allowBlank="1" showInputMessage="1" showErrorMessage="1" error="Er moet een waarde ingevoerd worden van 2 t/m 6 of blanko." prompt="Bij de keuze punten van de proef wordt automatisch de plaatsing berekend. De keuze voor plaatsing worden de jury punten niet meegenomen en bij keuze voor beide het gem. perc. van alle jury's genomen en de plaatsing niet berekend. " sqref="B11:B12" xr:uid="{00000000-0002-0000-1B00-00000C000000}">
      <formula1>"1: Punten van de proef, 2: Plaatsing,3: Percentage en plaatsing"</formula1>
    </dataValidation>
  </dataValidations>
  <printOptions gridLines="1"/>
  <pageMargins left="0.39370078740157483" right="0.39370078740157483" top="0.98425196850393704" bottom="0.98425196850393704" header="0.51181102362204722" footer="0.51181102362204722"/>
  <pageSetup paperSize="9" scale="9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0402" r:id="rId4" name="Button 2">
              <controlPr defaultSize="0" print="0" autoFill="0" autoPict="0" macro="[0]!verbergen_Tab">
                <anchor moveWithCells="1" sizeWithCells="1">
                  <from>
                    <xdr:col>2</xdr:col>
                    <xdr:colOff>76200</xdr:colOff>
                    <xdr:row>13</xdr:row>
                    <xdr:rowOff>38100</xdr:rowOff>
                  </from>
                  <to>
                    <xdr:col>2</xdr:col>
                    <xdr:colOff>3028950</xdr:colOff>
                    <xdr:row>17</xdr:row>
                    <xdr:rowOff>127000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1">
    <pageSetUpPr fitToPage="1"/>
  </sheetPr>
  <dimension ref="A1:J44"/>
  <sheetViews>
    <sheetView tabSelected="1" workbookViewId="0">
      <pane ySplit="4" topLeftCell="A26" activePane="bottomLeft" state="frozen"/>
      <selection activeCell="C5" sqref="C5:E5"/>
      <selection pane="bottomLeft" activeCell="F47" sqref="F47"/>
    </sheetView>
  </sheetViews>
  <sheetFormatPr defaultRowHeight="12.5" x14ac:dyDescent="0.25"/>
  <cols>
    <col min="1" max="1" width="8" style="1" customWidth="1"/>
    <col min="2" max="2" width="10" style="1" hidden="1" customWidth="1"/>
    <col min="3" max="3" width="25.1796875" style="1" customWidth="1"/>
    <col min="4" max="4" width="26" style="1" customWidth="1"/>
    <col min="5" max="5" width="6.7265625" style="1" bestFit="1" customWidth="1"/>
    <col min="6" max="6" width="4.1796875" style="1" bestFit="1" customWidth="1"/>
    <col min="7" max="7" width="24.1796875" style="1" customWidth="1"/>
    <col min="8" max="8" width="18.7265625" style="1" customWidth="1"/>
    <col min="9" max="10" width="0" hidden="1" customWidth="1"/>
  </cols>
  <sheetData>
    <row r="1" spans="1:10" x14ac:dyDescent="0.25">
      <c r="A1" s="188" t="s">
        <v>20</v>
      </c>
      <c r="B1" s="189"/>
      <c r="C1" s="189"/>
      <c r="D1" s="189"/>
      <c r="E1" s="189"/>
      <c r="F1" s="189"/>
      <c r="G1" s="189"/>
      <c r="H1" s="190"/>
    </row>
    <row r="2" spans="1:10" hidden="1" x14ac:dyDescent="0.25">
      <c r="A2" s="6"/>
      <c r="B2" s="6"/>
      <c r="C2" s="6"/>
      <c r="D2" s="6"/>
      <c r="E2" s="6"/>
      <c r="F2" s="6"/>
      <c r="G2" s="6"/>
      <c r="H2" s="6"/>
    </row>
    <row r="3" spans="1:10" ht="25.5" customHeight="1" x14ac:dyDescent="0.25">
      <c r="A3" s="7" t="s">
        <v>9</v>
      </c>
      <c r="B3" s="186" t="str">
        <f>Instellingen!B3</f>
        <v>Kring Berkel IJssel</v>
      </c>
      <c r="C3" s="187"/>
      <c r="D3" s="187"/>
      <c r="E3" s="191" t="s">
        <v>112</v>
      </c>
      <c r="F3" s="187"/>
      <c r="G3" s="109" t="s">
        <v>34</v>
      </c>
      <c r="H3" s="108"/>
    </row>
    <row r="4" spans="1:10" x14ac:dyDescent="0.25">
      <c r="A4" s="3" t="s">
        <v>21</v>
      </c>
      <c r="B4" s="3" t="s">
        <v>7</v>
      </c>
      <c r="C4" s="112" t="s">
        <v>116</v>
      </c>
      <c r="D4" s="3" t="s">
        <v>1</v>
      </c>
      <c r="E4" s="3" t="s">
        <v>22</v>
      </c>
      <c r="F4" s="3" t="s">
        <v>24</v>
      </c>
      <c r="G4" s="3" t="s">
        <v>25</v>
      </c>
      <c r="H4" s="3" t="s">
        <v>26</v>
      </c>
      <c r="I4" s="111" t="str">
        <f>IF(C4&lt;&gt;"",RIGHT(C4,LEN(C4)-SEARCH(" ",C4,1)),"")</f>
        <v>/ amazone</v>
      </c>
      <c r="J4" s="111" t="str">
        <f>IF(C4&lt;&gt;"",LEFT(C4, SEARCH(" ",C4,1)),"")</f>
        <v xml:space="preserve">Ruiter </v>
      </c>
    </row>
    <row r="6" spans="1:10" x14ac:dyDescent="0.25">
      <c r="C6" s="1" t="s">
        <v>270</v>
      </c>
      <c r="D6" s="1" t="s">
        <v>287</v>
      </c>
    </row>
    <row r="7" spans="1:10" x14ac:dyDescent="0.25">
      <c r="A7" s="1">
        <v>1</v>
      </c>
      <c r="B7" s="1" t="s">
        <v>183</v>
      </c>
      <c r="C7" s="1" t="s">
        <v>234</v>
      </c>
      <c r="D7" s="1" t="s">
        <v>184</v>
      </c>
      <c r="E7" s="1" t="s">
        <v>27</v>
      </c>
      <c r="F7" s="1" t="s">
        <v>103</v>
      </c>
      <c r="G7" s="1" t="s">
        <v>144</v>
      </c>
      <c r="H7" s="1" t="s">
        <v>268</v>
      </c>
    </row>
    <row r="8" spans="1:10" x14ac:dyDescent="0.25">
      <c r="A8" s="1">
        <v>2</v>
      </c>
      <c r="B8" s="1" t="s">
        <v>185</v>
      </c>
      <c r="C8" s="1" t="s">
        <v>236</v>
      </c>
      <c r="D8" s="1" t="s">
        <v>186</v>
      </c>
      <c r="E8" s="1" t="s">
        <v>27</v>
      </c>
      <c r="F8" s="1" t="s">
        <v>103</v>
      </c>
      <c r="G8" s="1" t="s">
        <v>147</v>
      </c>
      <c r="H8" s="1" t="s">
        <v>269</v>
      </c>
    </row>
    <row r="9" spans="1:10" x14ac:dyDescent="0.25">
      <c r="A9" s="1" t="s">
        <v>288</v>
      </c>
      <c r="B9" s="1" t="s">
        <v>187</v>
      </c>
      <c r="C9" s="1" t="s">
        <v>237</v>
      </c>
      <c r="D9" s="1" t="s">
        <v>188</v>
      </c>
      <c r="E9" s="1" t="s">
        <v>27</v>
      </c>
      <c r="F9" s="1" t="s">
        <v>103</v>
      </c>
      <c r="G9" s="1" t="s">
        <v>141</v>
      </c>
    </row>
    <row r="11" spans="1:10" x14ac:dyDescent="0.25">
      <c r="C11" s="1" t="s">
        <v>273</v>
      </c>
      <c r="D11" s="1" t="s">
        <v>289</v>
      </c>
    </row>
    <row r="12" spans="1:10" x14ac:dyDescent="0.25">
      <c r="A12" s="1">
        <v>1</v>
      </c>
      <c r="B12" s="1" t="s">
        <v>131</v>
      </c>
      <c r="C12" s="1" t="s">
        <v>208</v>
      </c>
      <c r="D12" s="1" t="s">
        <v>132</v>
      </c>
      <c r="E12" s="1" t="s">
        <v>27</v>
      </c>
      <c r="F12" s="1" t="s">
        <v>290</v>
      </c>
      <c r="G12" s="1" t="s">
        <v>133</v>
      </c>
      <c r="H12" s="1" t="s">
        <v>268</v>
      </c>
    </row>
    <row r="13" spans="1:10" x14ac:dyDescent="0.25">
      <c r="A13" s="1">
        <v>2</v>
      </c>
      <c r="B13" s="1" t="s">
        <v>134</v>
      </c>
      <c r="C13" s="1" t="s">
        <v>209</v>
      </c>
      <c r="D13" s="1" t="s">
        <v>135</v>
      </c>
      <c r="E13" s="1" t="s">
        <v>27</v>
      </c>
      <c r="F13" s="1" t="s">
        <v>291</v>
      </c>
      <c r="G13" s="1" t="s">
        <v>128</v>
      </c>
      <c r="H13" s="1" t="s">
        <v>269</v>
      </c>
    </row>
    <row r="14" spans="1:10" x14ac:dyDescent="0.25">
      <c r="A14" s="1">
        <v>3</v>
      </c>
      <c r="B14" s="1" t="s">
        <v>129</v>
      </c>
      <c r="C14" s="1" t="s">
        <v>206</v>
      </c>
      <c r="D14" s="1" t="s">
        <v>130</v>
      </c>
      <c r="E14" s="1" t="s">
        <v>27</v>
      </c>
      <c r="F14" s="1" t="s">
        <v>291</v>
      </c>
      <c r="G14" s="1" t="s">
        <v>128</v>
      </c>
    </row>
    <row r="15" spans="1:10" x14ac:dyDescent="0.25">
      <c r="A15" s="1">
        <v>4</v>
      </c>
      <c r="B15" s="1" t="s">
        <v>123</v>
      </c>
      <c r="C15" s="1" t="s">
        <v>203</v>
      </c>
      <c r="D15" s="1" t="s">
        <v>124</v>
      </c>
      <c r="E15" s="1" t="s">
        <v>27</v>
      </c>
      <c r="F15" s="1" t="s">
        <v>290</v>
      </c>
      <c r="G15" s="1" t="s">
        <v>125</v>
      </c>
    </row>
    <row r="16" spans="1:10" x14ac:dyDescent="0.25">
      <c r="A16" s="1">
        <v>5</v>
      </c>
      <c r="B16" s="1" t="s">
        <v>139</v>
      </c>
      <c r="C16" s="1" t="s">
        <v>211</v>
      </c>
      <c r="D16" s="1" t="s">
        <v>140</v>
      </c>
      <c r="E16" s="1" t="s">
        <v>27</v>
      </c>
      <c r="F16" s="1" t="s">
        <v>291</v>
      </c>
      <c r="G16" s="1" t="s">
        <v>141</v>
      </c>
    </row>
    <row r="17" spans="1:8" x14ac:dyDescent="0.25">
      <c r="A17" s="1">
        <v>6</v>
      </c>
      <c r="B17" s="1" t="s">
        <v>126</v>
      </c>
      <c r="C17" s="1" t="s">
        <v>205</v>
      </c>
      <c r="D17" s="1" t="s">
        <v>127</v>
      </c>
      <c r="E17" s="1" t="s">
        <v>27</v>
      </c>
      <c r="F17" s="1" t="s">
        <v>290</v>
      </c>
      <c r="G17" s="1" t="s">
        <v>128</v>
      </c>
    </row>
    <row r="18" spans="1:8" x14ac:dyDescent="0.25">
      <c r="A18" s="1" t="s">
        <v>288</v>
      </c>
      <c r="B18" s="1" t="s">
        <v>142</v>
      </c>
      <c r="C18" s="1" t="s">
        <v>212</v>
      </c>
      <c r="D18" s="1" t="s">
        <v>143</v>
      </c>
      <c r="E18" s="1" t="s">
        <v>27</v>
      </c>
      <c r="F18" s="1" t="s">
        <v>290</v>
      </c>
      <c r="G18" s="1" t="s">
        <v>144</v>
      </c>
    </row>
    <row r="19" spans="1:8" x14ac:dyDescent="0.25">
      <c r="A19" s="1" t="s">
        <v>292</v>
      </c>
      <c r="B19" s="1" t="s">
        <v>136</v>
      </c>
      <c r="C19" s="1" t="s">
        <v>210</v>
      </c>
      <c r="D19" s="1" t="s">
        <v>137</v>
      </c>
      <c r="E19" s="1" t="s">
        <v>27</v>
      </c>
      <c r="F19" s="1" t="s">
        <v>291</v>
      </c>
      <c r="G19" s="1" t="s">
        <v>138</v>
      </c>
    </row>
    <row r="21" spans="1:8" x14ac:dyDescent="0.25">
      <c r="C21" s="1" t="s">
        <v>276</v>
      </c>
      <c r="D21" s="1" t="s">
        <v>293</v>
      </c>
    </row>
    <row r="22" spans="1:8" x14ac:dyDescent="0.25">
      <c r="A22" s="1">
        <v>1</v>
      </c>
      <c r="B22" s="1" t="s">
        <v>181</v>
      </c>
      <c r="C22" s="1" t="s">
        <v>232</v>
      </c>
      <c r="D22" s="1" t="s">
        <v>182</v>
      </c>
      <c r="E22" s="1" t="s">
        <v>28</v>
      </c>
      <c r="F22" s="1" t="s">
        <v>103</v>
      </c>
      <c r="G22" s="1" t="s">
        <v>147</v>
      </c>
      <c r="H22" s="1" t="s">
        <v>268</v>
      </c>
    </row>
    <row r="24" spans="1:8" x14ac:dyDescent="0.25">
      <c r="C24" s="1" t="s">
        <v>278</v>
      </c>
      <c r="D24" s="1" t="s">
        <v>294</v>
      </c>
    </row>
    <row r="25" spans="1:8" x14ac:dyDescent="0.25">
      <c r="A25" s="1">
        <v>1</v>
      </c>
      <c r="B25" s="1" t="s">
        <v>167</v>
      </c>
      <c r="C25" s="1" t="s">
        <v>223</v>
      </c>
      <c r="D25" s="1" t="s">
        <v>168</v>
      </c>
      <c r="E25" s="1" t="s">
        <v>28</v>
      </c>
      <c r="F25" s="1" t="s">
        <v>290</v>
      </c>
      <c r="G25" s="1" t="s">
        <v>144</v>
      </c>
      <c r="H25" s="1" t="s">
        <v>268</v>
      </c>
    </row>
    <row r="26" spans="1:8" x14ac:dyDescent="0.25">
      <c r="A26" s="1">
        <v>2</v>
      </c>
      <c r="B26" s="1" t="s">
        <v>179</v>
      </c>
      <c r="C26" s="1" t="s">
        <v>231</v>
      </c>
      <c r="D26" s="1" t="s">
        <v>180</v>
      </c>
      <c r="E26" s="1" t="s">
        <v>28</v>
      </c>
      <c r="F26" s="1" t="s">
        <v>291</v>
      </c>
      <c r="G26" s="1" t="s">
        <v>128</v>
      </c>
      <c r="H26" s="1" t="s">
        <v>269</v>
      </c>
    </row>
    <row r="27" spans="1:8" x14ac:dyDescent="0.25">
      <c r="A27" s="1">
        <v>3</v>
      </c>
      <c r="B27" s="1" t="s">
        <v>169</v>
      </c>
      <c r="C27" s="1" t="s">
        <v>225</v>
      </c>
      <c r="D27" s="1" t="s">
        <v>170</v>
      </c>
      <c r="E27" s="1" t="s">
        <v>28</v>
      </c>
      <c r="F27" s="1" t="s">
        <v>290</v>
      </c>
      <c r="G27" s="1" t="s">
        <v>125</v>
      </c>
    </row>
    <row r="28" spans="1:8" x14ac:dyDescent="0.25">
      <c r="A28" s="1">
        <v>4</v>
      </c>
      <c r="B28" s="1" t="s">
        <v>173</v>
      </c>
      <c r="C28" s="1" t="s">
        <v>227</v>
      </c>
      <c r="D28" s="1" t="s">
        <v>174</v>
      </c>
      <c r="E28" s="1" t="s">
        <v>28</v>
      </c>
      <c r="F28" s="1" t="s">
        <v>291</v>
      </c>
      <c r="G28" s="1" t="s">
        <v>141</v>
      </c>
    </row>
    <row r="29" spans="1:8" x14ac:dyDescent="0.25">
      <c r="A29" s="1" t="s">
        <v>288</v>
      </c>
      <c r="B29" s="1" t="s">
        <v>177</v>
      </c>
      <c r="C29" s="1" t="s">
        <v>230</v>
      </c>
      <c r="D29" s="1" t="s">
        <v>178</v>
      </c>
      <c r="E29" s="1" t="s">
        <v>28</v>
      </c>
      <c r="F29" s="1" t="s">
        <v>291</v>
      </c>
      <c r="G29" s="1" t="s">
        <v>147</v>
      </c>
    </row>
    <row r="30" spans="1:8" x14ac:dyDescent="0.25">
      <c r="A30" s="1" t="s">
        <v>292</v>
      </c>
      <c r="B30" s="1" t="s">
        <v>175</v>
      </c>
      <c r="C30" s="1" t="s">
        <v>229</v>
      </c>
      <c r="D30" s="1" t="s">
        <v>176</v>
      </c>
      <c r="E30" s="1" t="s">
        <v>28</v>
      </c>
      <c r="F30" s="1" t="s">
        <v>291</v>
      </c>
      <c r="G30" s="1" t="s">
        <v>133</v>
      </c>
    </row>
    <row r="32" spans="1:8" x14ac:dyDescent="0.25">
      <c r="C32" s="1" t="s">
        <v>281</v>
      </c>
      <c r="D32" s="1" t="s">
        <v>293</v>
      </c>
    </row>
    <row r="33" spans="1:8" x14ac:dyDescent="0.25">
      <c r="A33" s="1">
        <v>1</v>
      </c>
      <c r="B33" s="1" t="s">
        <v>195</v>
      </c>
      <c r="C33" s="1" t="s">
        <v>241</v>
      </c>
      <c r="D33" s="1" t="s">
        <v>196</v>
      </c>
      <c r="E33" s="1" t="s">
        <v>29</v>
      </c>
      <c r="F33" s="1" t="s">
        <v>103</v>
      </c>
      <c r="G33" s="1" t="s">
        <v>133</v>
      </c>
      <c r="H33" s="1" t="s">
        <v>268</v>
      </c>
    </row>
    <row r="35" spans="1:8" x14ac:dyDescent="0.25">
      <c r="C35" s="1" t="s">
        <v>283</v>
      </c>
      <c r="D35" s="1" t="s">
        <v>287</v>
      </c>
    </row>
    <row r="36" spans="1:8" x14ac:dyDescent="0.25">
      <c r="A36" s="1">
        <v>1</v>
      </c>
      <c r="B36" s="1" t="s">
        <v>189</v>
      </c>
      <c r="C36" s="1" t="s">
        <v>209</v>
      </c>
      <c r="D36" s="1" t="s">
        <v>190</v>
      </c>
      <c r="E36" s="1" t="s">
        <v>29</v>
      </c>
      <c r="F36" s="1" t="s">
        <v>290</v>
      </c>
      <c r="G36" s="1" t="s">
        <v>128</v>
      </c>
      <c r="H36" s="1" t="s">
        <v>268</v>
      </c>
    </row>
    <row r="37" spans="1:8" x14ac:dyDescent="0.25">
      <c r="A37" s="1">
        <v>2</v>
      </c>
      <c r="B37" s="1" t="s">
        <v>191</v>
      </c>
      <c r="C37" s="1" t="s">
        <v>239</v>
      </c>
      <c r="D37" s="1" t="s">
        <v>192</v>
      </c>
      <c r="E37" s="1" t="s">
        <v>29</v>
      </c>
      <c r="F37" s="1" t="s">
        <v>290</v>
      </c>
      <c r="G37" s="1" t="s">
        <v>147</v>
      </c>
      <c r="H37" s="1" t="s">
        <v>269</v>
      </c>
    </row>
    <row r="39" spans="1:8" x14ac:dyDescent="0.25">
      <c r="C39" s="1" t="s">
        <v>295</v>
      </c>
      <c r="D39" s="1" t="s">
        <v>293</v>
      </c>
    </row>
    <row r="40" spans="1:8" x14ac:dyDescent="0.25">
      <c r="A40" s="1">
        <v>1</v>
      </c>
      <c r="B40" s="1" t="s">
        <v>199</v>
      </c>
      <c r="C40" s="1" t="s">
        <v>245</v>
      </c>
      <c r="D40" s="1" t="s">
        <v>200</v>
      </c>
      <c r="E40" s="1" t="s">
        <v>30</v>
      </c>
      <c r="F40" s="1" t="s">
        <v>290</v>
      </c>
      <c r="G40" s="1" t="s">
        <v>141</v>
      </c>
    </row>
    <row r="42" spans="1:8" x14ac:dyDescent="0.25">
      <c r="C42" s="1" t="s">
        <v>284</v>
      </c>
      <c r="D42" s="1" t="s">
        <v>293</v>
      </c>
    </row>
    <row r="43" spans="1:8" x14ac:dyDescent="0.25">
      <c r="A43" s="1">
        <v>1</v>
      </c>
      <c r="B43" s="1" t="s">
        <v>197</v>
      </c>
      <c r="C43" s="1" t="s">
        <v>243</v>
      </c>
      <c r="D43" s="1" t="s">
        <v>198</v>
      </c>
      <c r="E43" s="1" t="s">
        <v>31</v>
      </c>
      <c r="F43" s="1" t="s">
        <v>291</v>
      </c>
      <c r="G43" s="1" t="s">
        <v>147</v>
      </c>
      <c r="H43" s="1" t="s">
        <v>268</v>
      </c>
    </row>
    <row r="44" spans="1:8" x14ac:dyDescent="0.25">
      <c r="A44" s="1" t="s">
        <v>288</v>
      </c>
      <c r="B44" s="1" t="s">
        <v>201</v>
      </c>
      <c r="C44" s="1" t="s">
        <v>247</v>
      </c>
      <c r="D44" s="1" t="s">
        <v>202</v>
      </c>
      <c r="E44" s="1" t="s">
        <v>31</v>
      </c>
      <c r="F44" s="1" t="s">
        <v>291</v>
      </c>
      <c r="G44" s="1" t="s">
        <v>128</v>
      </c>
      <c r="H44" s="1" t="s">
        <v>269</v>
      </c>
    </row>
  </sheetData>
  <mergeCells count="3">
    <mergeCell ref="B3:D3"/>
    <mergeCell ref="A1:H1"/>
    <mergeCell ref="E3:F3"/>
  </mergeCells>
  <phoneticPr fontId="0" type="noConversion"/>
  <printOptions gridLines="1"/>
  <pageMargins left="0.19685039370078741" right="0.19685039370078741" top="0.98425196850393704" bottom="0.98425196850393704" header="0.51181102362204722" footer="0.51181102362204722"/>
  <pageSetup paperSize="9" scale="89" fitToHeight="1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Afvaardiging">
                <anchor moveWithCells="1" sizeWithCells="1">
                  <from>
                    <xdr:col>6</xdr:col>
                    <xdr:colOff>1276350</xdr:colOff>
                    <xdr:row>1</xdr:row>
                    <xdr:rowOff>0</xdr:rowOff>
                  </from>
                  <to>
                    <xdr:col>7</xdr:col>
                    <xdr:colOff>2000250</xdr:colOff>
                    <xdr:row>2</xdr:row>
                    <xdr:rowOff>317500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68"/>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111</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103</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c r="BM5" s="132"/>
      <c r="BN5" s="133"/>
    </row>
    <row r="6" spans="1:66" ht="12.75" customHeight="1" x14ac:dyDescent="0.25">
      <c r="A6" s="142"/>
      <c r="B6" s="142"/>
      <c r="C6" s="142"/>
      <c r="D6" s="142"/>
      <c r="E6" s="143"/>
      <c r="F6" s="66" t="s">
        <v>14</v>
      </c>
      <c r="G6" s="146" t="str">
        <f>Instellingen!B36</f>
        <v>Gorssel</v>
      </c>
      <c r="H6" s="147"/>
      <c r="I6" s="147"/>
      <c r="J6" s="147"/>
      <c r="K6" s="147"/>
      <c r="L6" s="147"/>
      <c r="M6" s="147"/>
      <c r="N6" s="148"/>
      <c r="O6" s="149" t="str">
        <f>Instellingen!B37</f>
        <v>Gorssel</v>
      </c>
      <c r="P6" s="150"/>
      <c r="Q6" s="150"/>
      <c r="R6" s="150"/>
      <c r="S6" s="150"/>
      <c r="T6" s="150"/>
      <c r="U6" s="150"/>
      <c r="V6" s="151"/>
      <c r="W6" s="152" t="str">
        <f>Instellingen!B38</f>
        <v>Brummen</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96" t="s">
        <v>35</v>
      </c>
      <c r="BJ6" s="98"/>
      <c r="BK6" s="97"/>
      <c r="BL6" s="33">
        <v>180</v>
      </c>
      <c r="BM6" s="132"/>
      <c r="BN6" s="133"/>
    </row>
    <row r="7" spans="1:66" ht="12.75" customHeight="1" x14ac:dyDescent="0.25">
      <c r="A7" s="144"/>
      <c r="B7" s="144"/>
      <c r="C7" s="144"/>
      <c r="D7" s="144"/>
      <c r="E7" s="145"/>
      <c r="F7" s="66" t="s">
        <v>15</v>
      </c>
      <c r="G7" s="155" t="str">
        <f>Instellingen!C36</f>
        <v>16 en 17 november</v>
      </c>
      <c r="H7" s="156"/>
      <c r="I7" s="156"/>
      <c r="J7" s="156"/>
      <c r="K7" s="156"/>
      <c r="L7" s="156"/>
      <c r="M7" s="156"/>
      <c r="N7" s="157"/>
      <c r="O7" s="149" t="str">
        <f>Instellingen!C37</f>
        <v>30 nov en 1 december</v>
      </c>
      <c r="P7" s="150"/>
      <c r="Q7" s="150"/>
      <c r="R7" s="150"/>
      <c r="S7" s="150"/>
      <c r="T7" s="150"/>
      <c r="U7" s="150"/>
      <c r="V7" s="151"/>
      <c r="W7" s="152" t="str">
        <f>Instellingen!C38</f>
        <v>7 en 8 december</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36 AV9:AW65536 P9:Q65536 X9:Y65536 AF9:AG65536 AN9:AO65536">
    <cfRule type="cellIs" dxfId="19" priority="1" stopIfTrue="1" operator="greaterThanOrEqual">
      <formula>$BL$6</formula>
    </cfRule>
  </conditionalFormatting>
  <dataValidations count="9">
    <dataValidation type="whole" allowBlank="1" showInputMessage="1" showErrorMessage="1" sqref="O3:V3" xr:uid="{00000000-0002-0000-0200-000000000000}">
      <formula1>0</formula1>
      <formula2>99</formula2>
    </dataValidation>
    <dataValidation type="whole" operator="lessThanOrEqual" allowBlank="1" showInputMessage="1" showErrorMessage="1" sqref="BL5" xr:uid="{00000000-0002-0000-0200-000001000000}">
      <formula1>99</formula1>
    </dataValidation>
    <dataValidation type="whole" operator="lessThanOrEqual" allowBlank="1" showInputMessage="1" showErrorMessage="1" sqref="BL6" xr:uid="{00000000-0002-0000-0200-000002000000}">
      <formula1>400</formula1>
    </dataValidation>
    <dataValidation type="whole" allowBlank="1" showInputMessage="1" showErrorMessage="1" sqref="M1:N2 U1:V2 BA1:BB2 AS1:AT2 AK1:AL2 AC1:AD2 M8:N65536 AC8:AD65536 U8:V65536 AK8:AL65536 AS8:AT65536 BA8:BB65536" xr:uid="{00000000-0002-0000-0200-000003000000}">
      <formula1>0</formula1>
      <formula2>999</formula2>
    </dataValidation>
    <dataValidation type="decimal" allowBlank="1" showInputMessage="1" showErrorMessage="1" sqref="K1:L2 S1:T2 AY1:AZ2 AQ1:AR2 AI1:AJ2 AA1:AB2 K8:L65536 AA8:AB65536 S8:T65536 AI8:AJ65536 AQ8:AR65536 AY8:AZ65536" xr:uid="{00000000-0002-0000-0200-000004000000}">
      <formula1>0</formula1>
      <formula2>99</formula2>
    </dataValidation>
    <dataValidation type="decimal" allowBlank="1" showInputMessage="1" showErrorMessage="1" sqref="H1:I2 P1:Q2 AV1:AW2 AN1:AO2 AF1:AG2 X1:Y2 H8:I65536 X8:Y65536 P8:Q65536 AF8:AG65536 AN8:AO65536 AV8:AW65536" xr:uid="{00000000-0002-0000-0200-000005000000}">
      <formula1>0</formula1>
      <formula2>400</formula2>
    </dataValidation>
    <dataValidation operator="lessThanOrEqual" allowBlank="1" showInputMessage="1" showErrorMessage="1" sqref="R8 AH8 AP8 AX8 Z8 J1:J2 R1:R2 AX1:AX2 AP1:AP2 AH1:AH2 Z1:Z2 BC1:BK8 BL1:BL4 BL7:BL8 J8" xr:uid="{00000000-0002-0000-0200-000006000000}"/>
    <dataValidation type="list" allowBlank="1" showInputMessage="1" showErrorMessage="1" sqref="BM1:BM2 BM9:BM65536" xr:uid="{00000000-0002-0000-0200-000007000000}">
      <formula1>"ja,nee"</formula1>
    </dataValidation>
    <dataValidation type="decimal" operator="lessThanOrEqual" allowBlank="1" showInputMessage="1" showErrorMessage="1" sqref="AH9:AH65536 AP9:AP65536 AX9:AX65536 R9:R65536 J9:J65536 Z9:Z65536 BC9:BL65536" xr:uid="{00000000-0002-0000-02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5217"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65218"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5219"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65220"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65221"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65222"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65223"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5224"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65225"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65226"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65227"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65228"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65229"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65230"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65231"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65232"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65233"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65234"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65235"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65236"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65237"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65238"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65239"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65240"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65241"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65242"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3"/>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95"/>
      <c r="B2" s="95"/>
      <c r="C2" s="95">
        <v>1</v>
      </c>
      <c r="D2" s="95">
        <f>FLOOR((C2+3)/4,1)</f>
        <v>1</v>
      </c>
      <c r="E2" s="95"/>
      <c r="F2" s="95"/>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111</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104</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c r="BM5" s="132"/>
      <c r="BN5" s="133"/>
    </row>
    <row r="6" spans="1:66" ht="12.75" customHeight="1" x14ac:dyDescent="0.25">
      <c r="A6" s="142"/>
      <c r="B6" s="142"/>
      <c r="C6" s="142"/>
      <c r="D6" s="142"/>
      <c r="E6" s="143"/>
      <c r="F6" s="66" t="s">
        <v>14</v>
      </c>
      <c r="G6" s="146" t="str">
        <f>Instellingen!B36</f>
        <v>Gorssel</v>
      </c>
      <c r="H6" s="147"/>
      <c r="I6" s="147"/>
      <c r="J6" s="147"/>
      <c r="K6" s="147"/>
      <c r="L6" s="147"/>
      <c r="M6" s="147"/>
      <c r="N6" s="148"/>
      <c r="O6" s="149" t="str">
        <f>Instellingen!B37</f>
        <v>Gorssel</v>
      </c>
      <c r="P6" s="150"/>
      <c r="Q6" s="150"/>
      <c r="R6" s="150"/>
      <c r="S6" s="150"/>
      <c r="T6" s="150"/>
      <c r="U6" s="150"/>
      <c r="V6" s="151"/>
      <c r="W6" s="152" t="str">
        <f>Instellingen!B38</f>
        <v>Brummen</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92" t="s">
        <v>35</v>
      </c>
      <c r="BJ6" s="93"/>
      <c r="BK6" s="94"/>
      <c r="BL6" s="33">
        <v>180</v>
      </c>
      <c r="BM6" s="132"/>
      <c r="BN6" s="133"/>
    </row>
    <row r="7" spans="1:66" ht="12.75" customHeight="1" x14ac:dyDescent="0.25">
      <c r="A7" s="144"/>
      <c r="B7" s="144"/>
      <c r="C7" s="144"/>
      <c r="D7" s="144"/>
      <c r="E7" s="145"/>
      <c r="F7" s="66" t="s">
        <v>15</v>
      </c>
      <c r="G7" s="155" t="str">
        <f>Instellingen!C36</f>
        <v>16 en 17 november</v>
      </c>
      <c r="H7" s="156"/>
      <c r="I7" s="156"/>
      <c r="J7" s="156"/>
      <c r="K7" s="156"/>
      <c r="L7" s="156"/>
      <c r="M7" s="156"/>
      <c r="N7" s="157"/>
      <c r="O7" s="149" t="str">
        <f>Instellingen!C37</f>
        <v>30 nov en 1 december</v>
      </c>
      <c r="P7" s="150"/>
      <c r="Q7" s="150"/>
      <c r="R7" s="150"/>
      <c r="S7" s="150"/>
      <c r="T7" s="150"/>
      <c r="U7" s="150"/>
      <c r="V7" s="151"/>
      <c r="W7" s="152" t="str">
        <f>Instellingen!C38</f>
        <v>7 en 8 december</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536 AV9:AW65536 P9:Q65536 X9:Y65536 AF9:AG65536 AN9:AO65536">
    <cfRule type="cellIs" dxfId="18" priority="1" stopIfTrue="1" operator="greaterThanOrEqual">
      <formula>$BL$6</formula>
    </cfRule>
  </conditionalFormatting>
  <dataValidations count="9">
    <dataValidation type="whole" allowBlank="1" showInputMessage="1" showErrorMessage="1" sqref="O3:V3" xr:uid="{00000000-0002-0000-0300-000000000000}">
      <formula1>0</formula1>
      <formula2>99</formula2>
    </dataValidation>
    <dataValidation type="whole" operator="lessThanOrEqual" allowBlank="1" showInputMessage="1" showErrorMessage="1" sqref="BL5" xr:uid="{00000000-0002-0000-0300-000001000000}">
      <formula1>99</formula1>
    </dataValidation>
    <dataValidation type="whole" operator="lessThanOrEqual" allowBlank="1" showInputMessage="1" showErrorMessage="1" sqref="BL6" xr:uid="{00000000-0002-0000-0300-000002000000}">
      <formula1>400</formula1>
    </dataValidation>
    <dataValidation type="whole" allowBlank="1" showInputMessage="1" showErrorMessage="1" sqref="M1:N2 U1:V2 BA1:BB2 AS1:AT2 AK1:AL2 AC1:AD2 M8:N65536 AC8:AD65536 U8:V65536 AK8:AL65536 AS8:AT65536 BA8:BB65536" xr:uid="{00000000-0002-0000-0300-000003000000}">
      <formula1>0</formula1>
      <formula2>999</formula2>
    </dataValidation>
    <dataValidation type="decimal" allowBlank="1" showInputMessage="1" showErrorMessage="1" sqref="K1:L2 S1:T2 AY1:AZ2 AQ1:AR2 AI1:AJ2 AA1:AB2 K8:L65536 AA8:AB65536 S8:T65536 AI8:AJ65536 AQ8:AR65536 AY8:AZ65536" xr:uid="{00000000-0002-0000-0300-000004000000}">
      <formula1>0</formula1>
      <formula2>99</formula2>
    </dataValidation>
    <dataValidation type="decimal" allowBlank="1" showInputMessage="1" showErrorMessage="1" sqref="H1:I2 P1:Q2 AV1:AW2 AN1:AO2 AF1:AG2 X1:Y2 H8:I65536 X8:Y65536 P8:Q65536 AF8:AG65536 AN8:AO65536 AV8:AW65536" xr:uid="{00000000-0002-0000-0300-000005000000}">
      <formula1>0</formula1>
      <formula2>400</formula2>
    </dataValidation>
    <dataValidation operator="lessThanOrEqual" allowBlank="1" showInputMessage="1" showErrorMessage="1" sqref="R8 AH8 AP8 AX8 Z8 J1:J2 R1:R2 AX1:AX2 AP1:AP2 AH1:AH2 Z1:Z2 BC1:BK8 BL1:BL4 BL7:BL8 J8" xr:uid="{00000000-0002-0000-0300-000006000000}"/>
    <dataValidation type="list" allowBlank="1" showInputMessage="1" showErrorMessage="1" sqref="BM1:BM2 BM9:BM65536" xr:uid="{00000000-0002-0000-0300-000007000000}">
      <formula1>"ja,nee"</formula1>
    </dataValidation>
    <dataValidation type="decimal" operator="lessThanOrEqual" allowBlank="1" showInputMessage="1" showErrorMessage="1" sqref="AH9:AH65536 AP9:AP65536 AX9:AX65536 R9:R65536 J9:J65536 Z9:Z65536 BC9:BL65536" xr:uid="{00000000-0002-0000-03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6545"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36546"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36547"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36548"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36549"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36550"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36551"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36552"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36553"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36554"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36555"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36556"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36557"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36558"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36559"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36560"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36561"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36562"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36563"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36564"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36565"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36566"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36567"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36568"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36570" r:id="rId28" name="Button 26">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36571" r:id="rId29" name="Button 27">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69"/>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C15" sqref="C15"/>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27</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102</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tr">
        <f>Instellingen!B36</f>
        <v>Gorssel</v>
      </c>
      <c r="H6" s="147"/>
      <c r="I6" s="147"/>
      <c r="J6" s="147"/>
      <c r="K6" s="147"/>
      <c r="L6" s="147"/>
      <c r="M6" s="147"/>
      <c r="N6" s="148"/>
      <c r="O6" s="149" t="str">
        <f>Instellingen!B37</f>
        <v>Gorssel</v>
      </c>
      <c r="P6" s="150"/>
      <c r="Q6" s="150"/>
      <c r="R6" s="150"/>
      <c r="S6" s="150"/>
      <c r="T6" s="150"/>
      <c r="U6" s="150"/>
      <c r="V6" s="151"/>
      <c r="W6" s="152" t="str">
        <f>Instellingen!B38</f>
        <v>Brummen</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96" t="s">
        <v>35</v>
      </c>
      <c r="BJ6" s="98"/>
      <c r="BK6" s="97"/>
      <c r="BL6" s="33">
        <v>180</v>
      </c>
      <c r="BM6" s="132"/>
      <c r="BN6" s="133"/>
    </row>
    <row r="7" spans="1:66" ht="12.75" customHeight="1" x14ac:dyDescent="0.25">
      <c r="A7" s="144"/>
      <c r="B7" s="144"/>
      <c r="C7" s="144"/>
      <c r="D7" s="144"/>
      <c r="E7" s="145"/>
      <c r="F7" s="66" t="s">
        <v>15</v>
      </c>
      <c r="G7" s="155" t="str">
        <f>Instellingen!C36</f>
        <v>16 en 17 november</v>
      </c>
      <c r="H7" s="156"/>
      <c r="I7" s="156"/>
      <c r="J7" s="156"/>
      <c r="K7" s="156"/>
      <c r="L7" s="156"/>
      <c r="M7" s="156"/>
      <c r="N7" s="157"/>
      <c r="O7" s="149" t="str">
        <f>Instellingen!C37</f>
        <v>30 nov en 1 december</v>
      </c>
      <c r="P7" s="150"/>
      <c r="Q7" s="150"/>
      <c r="R7" s="150"/>
      <c r="S7" s="150"/>
      <c r="T7" s="150"/>
      <c r="U7" s="150"/>
      <c r="V7" s="151"/>
      <c r="W7" s="152" t="str">
        <f>Instellingen!C38</f>
        <v>7 en 8 december</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36 AV9:AW65536 P9:Q65536 X9:Y65536 AF9:AG65536 AN9:AO65536">
    <cfRule type="cellIs" dxfId="17" priority="1" stopIfTrue="1" operator="greaterThanOrEqual">
      <formula>$BL$6</formula>
    </cfRule>
  </conditionalFormatting>
  <dataValidations count="9">
    <dataValidation type="whole" allowBlank="1" showInputMessage="1" showErrorMessage="1" sqref="O3:V3" xr:uid="{00000000-0002-0000-0400-000000000000}">
      <formula1>0</formula1>
      <formula2>99</formula2>
    </dataValidation>
    <dataValidation type="whole" operator="lessThanOrEqual" allowBlank="1" showInputMessage="1" showErrorMessage="1" sqref="BL5" xr:uid="{00000000-0002-0000-0400-000001000000}">
      <formula1>99</formula1>
    </dataValidation>
    <dataValidation type="whole" operator="lessThanOrEqual" allowBlank="1" showInputMessage="1" showErrorMessage="1" sqref="BL6" xr:uid="{00000000-0002-0000-0400-000002000000}">
      <formula1>400</formula1>
    </dataValidation>
    <dataValidation type="whole" allowBlank="1" showInputMessage="1" showErrorMessage="1" sqref="M1:N2 U1:V2 BA1:BB2 AS1:AT2 AK1:AL2 AC1:AD2 M8:N65536 AC8:AD65536 U8:V65536 AK8:AL65536 AS8:AT65536 BA8:BB65536" xr:uid="{00000000-0002-0000-0400-000003000000}">
      <formula1>0</formula1>
      <formula2>999</formula2>
    </dataValidation>
    <dataValidation type="decimal" allowBlank="1" showInputMessage="1" showErrorMessage="1" sqref="K1:L2 S1:T2 AY1:AZ2 AQ1:AR2 AI1:AJ2 AA1:AB2 K8:L65536 AA8:AB65536 S8:T65536 AI8:AJ65536 AQ8:AR65536 AY8:AZ65536" xr:uid="{00000000-0002-0000-0400-000004000000}">
      <formula1>0</formula1>
      <formula2>99</formula2>
    </dataValidation>
    <dataValidation type="decimal" allowBlank="1" showInputMessage="1" showErrorMessage="1" sqref="H1:I2 P1:Q2 AV1:AW2 AN1:AO2 AF1:AG2 X1:Y2 H8:I65536 X8:Y65536 P8:Q65536 AF8:AG65536 AN8:AO65536 AV8:AW65536" xr:uid="{00000000-0002-0000-0400-000005000000}">
      <formula1>0</formula1>
      <formula2>400</formula2>
    </dataValidation>
    <dataValidation operator="lessThanOrEqual" allowBlank="1" showInputMessage="1" showErrorMessage="1" sqref="R8 AH8 AP8 AX8 Z8 J1:J2 R1:R2 AX1:AX2 AP1:AP2 AH1:AH2 Z1:Z2 BC1:BK8 BL1:BL4 BL7:BL8 J8" xr:uid="{00000000-0002-0000-0400-000006000000}"/>
    <dataValidation type="list" allowBlank="1" showInputMessage="1" showErrorMessage="1" sqref="BM1:BM2 BM9:BM65536" xr:uid="{00000000-0002-0000-0400-000007000000}">
      <formula1>"ja,nee"</formula1>
    </dataValidation>
    <dataValidation type="decimal" operator="lessThanOrEqual" allowBlank="1" showInputMessage="1" showErrorMessage="1" sqref="AH9:AH65536 AP9:AP65536 AX9:AX65536 R9:R65536 J9:J65536 Z9:Z65536 BC9:BL65536" xr:uid="{00000000-0002-0000-04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41"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66242"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6243"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66244"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66245"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66246"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66247"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6248"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66249"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66250"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66251"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66252"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66253"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66254"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66255"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66256"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66257"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66258"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66259"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66260"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66261"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66262"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66263"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66264"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66265"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66266"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0"/>
  <dimension ref="A1:BN11"/>
  <sheetViews>
    <sheetView workbookViewId="0">
      <pane xSplit="5" ySplit="8" topLeftCell="T9" activePane="bottomRight" state="frozen"/>
      <selection activeCell="C5" sqref="C5:E5"/>
      <selection pane="topRight" activeCell="C5" sqref="C5:E5"/>
      <selection pane="bottomLeft" activeCell="C5" sqref="C5:E5"/>
      <selection pane="bottomRight" activeCell="BQ19" sqref="BQ19"/>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v>2</v>
      </c>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27</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103</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tr">
        <f>Instellingen!B36</f>
        <v>Gorssel</v>
      </c>
      <c r="H6" s="147"/>
      <c r="I6" s="147"/>
      <c r="J6" s="147"/>
      <c r="K6" s="147"/>
      <c r="L6" s="147"/>
      <c r="M6" s="147"/>
      <c r="N6" s="148"/>
      <c r="O6" s="149" t="str">
        <f>Instellingen!B37</f>
        <v>Gorssel</v>
      </c>
      <c r="P6" s="150"/>
      <c r="Q6" s="150"/>
      <c r="R6" s="150"/>
      <c r="S6" s="150"/>
      <c r="T6" s="150"/>
      <c r="U6" s="150"/>
      <c r="V6" s="151"/>
      <c r="W6" s="152" t="str">
        <f>Instellingen!B38</f>
        <v>Brummen</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96" t="s">
        <v>35</v>
      </c>
      <c r="BJ6" s="98"/>
      <c r="BK6" s="97"/>
      <c r="BL6" s="33">
        <v>180</v>
      </c>
      <c r="BM6" s="132"/>
      <c r="BN6" s="133"/>
    </row>
    <row r="7" spans="1:66" ht="12.75" customHeight="1" x14ac:dyDescent="0.25">
      <c r="A7" s="144"/>
      <c r="B7" s="144"/>
      <c r="C7" s="144"/>
      <c r="D7" s="144"/>
      <c r="E7" s="145"/>
      <c r="F7" s="66" t="s">
        <v>15</v>
      </c>
      <c r="G7" s="155" t="str">
        <f>Instellingen!C36</f>
        <v>16 en 17 november</v>
      </c>
      <c r="H7" s="156"/>
      <c r="I7" s="156"/>
      <c r="J7" s="156"/>
      <c r="K7" s="156"/>
      <c r="L7" s="156"/>
      <c r="M7" s="156"/>
      <c r="N7" s="157"/>
      <c r="O7" s="149" t="str">
        <f>Instellingen!C37</f>
        <v>30 nov en 1 december</v>
      </c>
      <c r="P7" s="150"/>
      <c r="Q7" s="150"/>
      <c r="R7" s="150"/>
      <c r="S7" s="150"/>
      <c r="T7" s="150"/>
      <c r="U7" s="150"/>
      <c r="V7" s="151"/>
      <c r="W7" s="152" t="str">
        <f>Instellingen!C38</f>
        <v>7 en 8 december</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183</v>
      </c>
      <c r="C9" s="6" t="s">
        <v>234</v>
      </c>
      <c r="D9" s="6" t="s">
        <v>184</v>
      </c>
      <c r="E9" s="6" t="s">
        <v>235</v>
      </c>
      <c r="F9" s="6" t="s">
        <v>144</v>
      </c>
      <c r="H9" s="68">
        <v>191</v>
      </c>
      <c r="I9" s="68">
        <v>0</v>
      </c>
      <c r="J9" s="69">
        <f>H9+I9</f>
        <v>191</v>
      </c>
      <c r="K9" s="68">
        <v>6</v>
      </c>
      <c r="L9" s="68">
        <v>6</v>
      </c>
      <c r="M9" s="68">
        <v>1</v>
      </c>
      <c r="N9" s="70">
        <v>1</v>
      </c>
      <c r="P9" s="71">
        <v>189</v>
      </c>
      <c r="Q9" s="71">
        <v>0</v>
      </c>
      <c r="R9" s="72">
        <f>P9+Q9</f>
        <v>189</v>
      </c>
      <c r="S9" s="71">
        <v>6</v>
      </c>
      <c r="T9" s="71">
        <v>6.5</v>
      </c>
      <c r="U9" s="71">
        <v>2</v>
      </c>
      <c r="V9" s="73">
        <v>2</v>
      </c>
      <c r="X9" s="74">
        <v>200.5</v>
      </c>
      <c r="Y9" s="74">
        <v>0</v>
      </c>
      <c r="Z9" s="75">
        <f>X9+Y9</f>
        <v>200.5</v>
      </c>
      <c r="AA9" s="74">
        <v>7</v>
      </c>
      <c r="AB9" s="74">
        <v>7.5</v>
      </c>
      <c r="AC9" s="74">
        <v>1</v>
      </c>
      <c r="AD9" s="76">
        <v>1</v>
      </c>
      <c r="BC9" s="12">
        <f>N9+V9+AD9+AL9+AT9+BB9</f>
        <v>4</v>
      </c>
      <c r="BD9" s="12">
        <f>J9+R9+Z9+AH9+AP9+AX9</f>
        <v>580.5</v>
      </c>
      <c r="BE9" s="38">
        <f>IF($O$4&gt;0,(LARGE(($N9,$V9,$AD9,$AL9,$AT9,$BB9),1)),"0")</f>
        <v>2</v>
      </c>
      <c r="BF9"/>
      <c r="BG9" s="12">
        <v>189</v>
      </c>
      <c r="BH9" s="12">
        <v>0</v>
      </c>
      <c r="BI9" s="38">
        <f>BC9-BE9-BF9</f>
        <v>2</v>
      </c>
      <c r="BJ9" s="12">
        <f>BD9-BG9-BH9</f>
        <v>391.5</v>
      </c>
      <c r="BK9" s="6">
        <v>1</v>
      </c>
      <c r="BN9" s="116" t="s">
        <v>268</v>
      </c>
    </row>
    <row r="10" spans="1:66" x14ac:dyDescent="0.25">
      <c r="A10" s="6">
        <v>2</v>
      </c>
      <c r="B10" s="6" t="s">
        <v>185</v>
      </c>
      <c r="C10" s="6" t="s">
        <v>236</v>
      </c>
      <c r="D10" s="6" t="s">
        <v>186</v>
      </c>
      <c r="E10" s="6" t="s">
        <v>235</v>
      </c>
      <c r="F10" s="6" t="s">
        <v>147</v>
      </c>
      <c r="H10" s="68">
        <v>188</v>
      </c>
      <c r="I10" s="68">
        <v>0</v>
      </c>
      <c r="J10" s="69">
        <f>H10+I10</f>
        <v>188</v>
      </c>
      <c r="K10" s="68">
        <v>6</v>
      </c>
      <c r="L10" s="68">
        <v>6.5</v>
      </c>
      <c r="M10" s="68">
        <v>2</v>
      </c>
      <c r="N10" s="70">
        <v>2</v>
      </c>
      <c r="P10" s="71">
        <v>192</v>
      </c>
      <c r="Q10" s="71">
        <v>0</v>
      </c>
      <c r="R10" s="72">
        <f>P10+Q10</f>
        <v>192</v>
      </c>
      <c r="S10" s="71">
        <v>6.5</v>
      </c>
      <c r="T10" s="71">
        <v>6.5</v>
      </c>
      <c r="U10" s="71">
        <v>1</v>
      </c>
      <c r="V10" s="73">
        <v>1</v>
      </c>
      <c r="X10" s="74">
        <v>174</v>
      </c>
      <c r="Y10" s="74">
        <v>0</v>
      </c>
      <c r="Z10" s="75">
        <f>X10+Y10</f>
        <v>174</v>
      </c>
      <c r="AA10" s="74">
        <v>6</v>
      </c>
      <c r="AB10" s="74">
        <v>7</v>
      </c>
      <c r="AC10" s="74">
        <v>3</v>
      </c>
      <c r="AD10" s="76">
        <v>3</v>
      </c>
      <c r="BC10" s="12">
        <f>N10+V10+AD10+AL10+AT10+BB10</f>
        <v>6</v>
      </c>
      <c r="BD10" s="12">
        <f>J10+R10+Z10+AH10+AP10+AX10</f>
        <v>554</v>
      </c>
      <c r="BE10" s="38">
        <f>IF($O$4&gt;0,(LARGE(($N10,$V10,$AD10,$AL10,$AT10,$BB10),1)),"0")</f>
        <v>3</v>
      </c>
      <c r="BF10"/>
      <c r="BG10" s="12">
        <v>174</v>
      </c>
      <c r="BH10" s="12">
        <v>0</v>
      </c>
      <c r="BI10" s="38">
        <f>BC10-BE10-BF10</f>
        <v>3</v>
      </c>
      <c r="BJ10" s="12">
        <f>BD10-BG10-BH10</f>
        <v>380</v>
      </c>
      <c r="BK10" s="6">
        <v>2</v>
      </c>
      <c r="BN10" s="116" t="s">
        <v>269</v>
      </c>
    </row>
    <row r="11" spans="1:66" x14ac:dyDescent="0.25">
      <c r="A11" s="6">
        <v>3</v>
      </c>
      <c r="B11" s="6" t="s">
        <v>187</v>
      </c>
      <c r="C11" s="6" t="s">
        <v>237</v>
      </c>
      <c r="D11" s="6" t="s">
        <v>188</v>
      </c>
      <c r="E11" s="6" t="s">
        <v>235</v>
      </c>
      <c r="F11" s="6" t="s">
        <v>141</v>
      </c>
      <c r="H11" s="68">
        <v>175.5</v>
      </c>
      <c r="I11" s="68">
        <v>0</v>
      </c>
      <c r="J11" s="69">
        <f>H11+I11</f>
        <v>175.5</v>
      </c>
      <c r="K11" s="68">
        <v>5.5</v>
      </c>
      <c r="L11" s="68">
        <v>5.5</v>
      </c>
      <c r="M11" s="68">
        <v>3</v>
      </c>
      <c r="N11" s="70">
        <v>3</v>
      </c>
      <c r="P11" s="71">
        <v>188</v>
      </c>
      <c r="Q11" s="71">
        <v>0</v>
      </c>
      <c r="R11" s="72">
        <f>P11+Q11</f>
        <v>188</v>
      </c>
      <c r="S11" s="71">
        <v>6</v>
      </c>
      <c r="T11" s="71">
        <v>6</v>
      </c>
      <c r="U11" s="71">
        <v>3</v>
      </c>
      <c r="V11" s="73">
        <v>3</v>
      </c>
      <c r="X11" s="74">
        <v>190</v>
      </c>
      <c r="Y11" s="74">
        <v>0</v>
      </c>
      <c r="Z11" s="75">
        <f>X11+Y11</f>
        <v>190</v>
      </c>
      <c r="AA11" s="74">
        <v>6</v>
      </c>
      <c r="AB11" s="74">
        <v>7</v>
      </c>
      <c r="AC11" s="74">
        <v>2</v>
      </c>
      <c r="AD11" s="76">
        <v>2</v>
      </c>
      <c r="BC11" s="12">
        <f>N11+V11+AD11+AL11+AT11+BB11</f>
        <v>8</v>
      </c>
      <c r="BD11" s="12">
        <f>J11+R11+Z11+AH11+AP11+AX11</f>
        <v>553.5</v>
      </c>
      <c r="BE11" s="38">
        <f>IF($O$4&gt;0,(LARGE(($N11,$V11,$AD11,$AL11,$AT11,$BB11),1)),"0")</f>
        <v>3</v>
      </c>
      <c r="BF11"/>
      <c r="BG11" s="12">
        <v>175.5</v>
      </c>
      <c r="BH11" s="12">
        <v>0</v>
      </c>
      <c r="BI11" s="38">
        <f>BC11-BE11-BF11</f>
        <v>5</v>
      </c>
      <c r="BJ11" s="12">
        <f>BD11-BG11-BH11</f>
        <v>378</v>
      </c>
      <c r="BL11" s="6">
        <v>1</v>
      </c>
    </row>
  </sheetData>
  <sheetProtection sheet="1" objects="1" scenarios="1"/>
  <sortState xmlns:xlrd2="http://schemas.microsoft.com/office/spreadsheetml/2017/richdata2" ref="A9:XFD12">
    <sortCondition ref="BI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426 AV9:AW65426 P9:Q65426 X9:Y65426 AF9:AG65426 AN9:AO65426">
    <cfRule type="cellIs" dxfId="16" priority="1" stopIfTrue="1" operator="greaterThanOrEqual">
      <formula>$BL$6</formula>
    </cfRule>
  </conditionalFormatting>
  <dataValidations count="9">
    <dataValidation type="list" allowBlank="1" showInputMessage="1" showErrorMessage="1" sqref="BM1:BM2 BM9:BM65426" xr:uid="{00000000-0002-0000-0500-000001000000}">
      <formula1>"ja,nee"</formula1>
    </dataValidation>
    <dataValidation operator="lessThanOrEqual" allowBlank="1" showInputMessage="1" showErrorMessage="1" sqref="BC9:BE11 AH8 AP8 AX8 J8:J11 J1:J2 R1:R2 AX1:AX2 AP1:AP2 AH1:AH2 Z1:Z2 BC1:BK8 BL1:BL4 BL7:BL8 Z8:Z11 R8:R11 BI9:BJ11" xr:uid="{00000000-0002-0000-0500-000002000000}"/>
    <dataValidation type="decimal" allowBlank="1" showInputMessage="1" showErrorMessage="1" sqref="H1:I2 P1:Q2 AV1:AW2 AN1:AO2 AF1:AG2 X1:Y2 H8:I65426 X8:Y65426 P8:Q65426 AF8:AG65426 AN8:AO65426 AV8:AW65426" xr:uid="{00000000-0002-0000-0500-000003000000}">
      <formula1>0</formula1>
      <formula2>400</formula2>
    </dataValidation>
    <dataValidation type="decimal" allowBlank="1" showInputMessage="1" showErrorMessage="1" sqref="K1:L2 S1:T2 AY1:AZ2 AQ1:AR2 AI1:AJ2 AA1:AB2 K8:L65426 AA8:AB65426 S8:T65426 AI8:AJ65426 AQ8:AR65426 AY8:AZ65426" xr:uid="{00000000-0002-0000-0500-000004000000}">
      <formula1>0</formula1>
      <formula2>99</formula2>
    </dataValidation>
    <dataValidation type="whole" allowBlank="1" showInputMessage="1" showErrorMessage="1" sqref="M1:N2 U1:V2 BA1:BB2 AS1:AT2 AK1:AL2 AC1:AD2 M8:N65426 AC8:AD65426 U8:V65426 AK8:AL65426 AS8:AT65426 BA8:BB65426" xr:uid="{00000000-0002-0000-0500-000005000000}">
      <formula1>0</formula1>
      <formula2>999</formula2>
    </dataValidation>
    <dataValidation type="whole" operator="lessThanOrEqual" allowBlank="1" showInputMessage="1" showErrorMessage="1" sqref="BL6" xr:uid="{00000000-0002-0000-0500-000006000000}">
      <formula1>400</formula1>
    </dataValidation>
    <dataValidation type="whole" operator="lessThanOrEqual" allowBlank="1" showInputMessage="1" showErrorMessage="1" sqref="BL5" xr:uid="{00000000-0002-0000-0500-000007000000}">
      <formula1>99</formula1>
    </dataValidation>
    <dataValidation type="whole" allowBlank="1" showInputMessage="1" showErrorMessage="1" sqref="O3:V3" xr:uid="{00000000-0002-0000-0500-000008000000}">
      <formula1>0</formula1>
      <formula2>99</formula2>
    </dataValidation>
    <dataValidation type="decimal" operator="lessThanOrEqual" allowBlank="1" showInputMessage="1" showErrorMessage="1" sqref="BK9:BL11 BG9:BH11 BC12:BL65426 AH9:AH65426 AP9:AP65426 AX9:AX65426 J12:J65426 Z12:Z65426 R12:R65426" xr:uid="{00000000-0002-0000-0500-000000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7265"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67266"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7267"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67268"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67269"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67270"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67271"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7272"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67273"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67274"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67275"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67276"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67277"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67278"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67279"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67280"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67281"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67282"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67283"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67284"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67285"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67286"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67287"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67288"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67289"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67290"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1"/>
  <dimension ref="A1:BN29"/>
  <sheetViews>
    <sheetView workbookViewId="0">
      <pane xSplit="5" ySplit="8" topLeftCell="U9" activePane="bottomRight" state="frozen"/>
      <selection activeCell="C5" sqref="C5:E5"/>
      <selection pane="topRight" activeCell="C5" sqref="C5:E5"/>
      <selection pane="bottomLeft" activeCell="C5" sqref="C5:E5"/>
      <selection pane="bottomRight" activeCell="BK13" sqref="BK13"/>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v>6</v>
      </c>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27</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104</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tr">
        <f>Instellingen!B36</f>
        <v>Gorssel</v>
      </c>
      <c r="H6" s="147"/>
      <c r="I6" s="147"/>
      <c r="J6" s="147"/>
      <c r="K6" s="147"/>
      <c r="L6" s="147"/>
      <c r="M6" s="147"/>
      <c r="N6" s="148"/>
      <c r="O6" s="149" t="str">
        <f>Instellingen!B37</f>
        <v>Gorssel</v>
      </c>
      <c r="P6" s="150"/>
      <c r="Q6" s="150"/>
      <c r="R6" s="150"/>
      <c r="S6" s="150"/>
      <c r="T6" s="150"/>
      <c r="U6" s="150"/>
      <c r="V6" s="151"/>
      <c r="W6" s="152" t="str">
        <f>Instellingen!B38</f>
        <v>Brummen</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96" t="s">
        <v>35</v>
      </c>
      <c r="BJ6" s="98"/>
      <c r="BK6" s="97"/>
      <c r="BL6" s="33">
        <v>180</v>
      </c>
      <c r="BM6" s="132"/>
      <c r="BN6" s="133"/>
    </row>
    <row r="7" spans="1:66" ht="12.75" customHeight="1" x14ac:dyDescent="0.25">
      <c r="A7" s="144"/>
      <c r="B7" s="144"/>
      <c r="C7" s="144"/>
      <c r="D7" s="144"/>
      <c r="E7" s="145"/>
      <c r="F7" s="66" t="s">
        <v>15</v>
      </c>
      <c r="G7" s="155" t="str">
        <f>Instellingen!C36</f>
        <v>16 en 17 november</v>
      </c>
      <c r="H7" s="156"/>
      <c r="I7" s="156"/>
      <c r="J7" s="156"/>
      <c r="K7" s="156"/>
      <c r="L7" s="156"/>
      <c r="M7" s="156"/>
      <c r="N7" s="157"/>
      <c r="O7" s="149" t="str">
        <f>Instellingen!C37</f>
        <v>30 nov en 1 december</v>
      </c>
      <c r="P7" s="150"/>
      <c r="Q7" s="150"/>
      <c r="R7" s="150"/>
      <c r="S7" s="150"/>
      <c r="T7" s="150"/>
      <c r="U7" s="150"/>
      <c r="V7" s="151"/>
      <c r="W7" s="152" t="str">
        <f>Instellingen!C38</f>
        <v>7 en 8 december</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131</v>
      </c>
      <c r="C9" s="6" t="s">
        <v>208</v>
      </c>
      <c r="D9" s="6" t="s">
        <v>132</v>
      </c>
      <c r="E9" s="6" t="s">
        <v>204</v>
      </c>
      <c r="F9" s="6" t="s">
        <v>133</v>
      </c>
      <c r="H9" s="68">
        <v>190.5</v>
      </c>
      <c r="I9" s="68">
        <v>0</v>
      </c>
      <c r="J9" s="69">
        <f>H9+I9</f>
        <v>190.5</v>
      </c>
      <c r="K9" s="68">
        <v>6</v>
      </c>
      <c r="L9" s="68">
        <v>6.5</v>
      </c>
      <c r="M9" s="68">
        <v>4</v>
      </c>
      <c r="N9" s="70">
        <v>4</v>
      </c>
      <c r="P9" s="71">
        <v>195.5</v>
      </c>
      <c r="Q9" s="71">
        <v>0</v>
      </c>
      <c r="R9" s="72">
        <f>P9+Q9</f>
        <v>195.5</v>
      </c>
      <c r="S9" s="71">
        <v>6</v>
      </c>
      <c r="T9" s="71">
        <v>6.5</v>
      </c>
      <c r="U9" s="71">
        <v>3</v>
      </c>
      <c r="V9" s="73">
        <v>3</v>
      </c>
      <c r="X9" s="74">
        <v>201.5</v>
      </c>
      <c r="Y9" s="74">
        <v>0</v>
      </c>
      <c r="Z9" s="75">
        <f>X9+Y9</f>
        <v>201.5</v>
      </c>
      <c r="AA9" s="74">
        <v>7</v>
      </c>
      <c r="AB9" s="74">
        <v>7</v>
      </c>
      <c r="AC9" s="74">
        <v>1</v>
      </c>
      <c r="AD9" s="76">
        <v>1</v>
      </c>
      <c r="BC9" s="12">
        <f>N9+V9+AD9+AL9+AT9+BB9</f>
        <v>8</v>
      </c>
      <c r="BD9" s="12">
        <f>J9+R9+Z9+AH9+AP9+AX9</f>
        <v>587.5</v>
      </c>
      <c r="BE9" s="38">
        <f>IF($O$4&gt;0,(LARGE(($N9,$V9,$AD9,$AL9,$AT9,$BB9),1)),"0")</f>
        <v>4</v>
      </c>
      <c r="BF9"/>
      <c r="BG9" s="12">
        <v>190.5</v>
      </c>
      <c r="BH9" s="12">
        <v>0</v>
      </c>
      <c r="BI9" s="38">
        <f>BC9-BE9-BF9</f>
        <v>4</v>
      </c>
      <c r="BJ9" s="12">
        <f>BD9-BG9-BH9</f>
        <v>397</v>
      </c>
      <c r="BK9" s="6">
        <v>1</v>
      </c>
      <c r="BN9" s="116" t="s">
        <v>268</v>
      </c>
    </row>
    <row r="10" spans="1:66" x14ac:dyDescent="0.25">
      <c r="A10" s="6">
        <v>2</v>
      </c>
      <c r="B10" s="6" t="s">
        <v>134</v>
      </c>
      <c r="C10" s="6" t="s">
        <v>209</v>
      </c>
      <c r="D10" s="6" t="s">
        <v>135</v>
      </c>
      <c r="E10" s="6" t="s">
        <v>207</v>
      </c>
      <c r="F10" s="6" t="s">
        <v>128</v>
      </c>
      <c r="H10" s="68">
        <v>189.5</v>
      </c>
      <c r="I10" s="68">
        <v>0</v>
      </c>
      <c r="J10" s="69">
        <f>H10+I10</f>
        <v>189.5</v>
      </c>
      <c r="K10" s="68">
        <v>6.5</v>
      </c>
      <c r="L10" s="68">
        <v>6.5</v>
      </c>
      <c r="M10" s="68">
        <v>5</v>
      </c>
      <c r="N10" s="70">
        <v>5</v>
      </c>
      <c r="P10" s="71">
        <v>199.5</v>
      </c>
      <c r="Q10" s="71">
        <v>0</v>
      </c>
      <c r="R10" s="72">
        <f>P10+Q10</f>
        <v>199.5</v>
      </c>
      <c r="S10" s="71">
        <v>6.5</v>
      </c>
      <c r="T10" s="71">
        <v>6.5</v>
      </c>
      <c r="U10" s="71">
        <v>1</v>
      </c>
      <c r="V10" s="73">
        <v>1</v>
      </c>
      <c r="X10" s="74">
        <v>195</v>
      </c>
      <c r="Y10" s="74">
        <v>0</v>
      </c>
      <c r="Z10" s="75">
        <f>X10+Y10</f>
        <v>195</v>
      </c>
      <c r="AA10" s="74">
        <v>6.5</v>
      </c>
      <c r="AB10" s="74">
        <v>6.5</v>
      </c>
      <c r="AC10" s="74">
        <v>3</v>
      </c>
      <c r="AD10" s="76">
        <v>3</v>
      </c>
      <c r="BC10" s="12">
        <f>N10+V10+AD10+AL10+AT10+BB10</f>
        <v>9</v>
      </c>
      <c r="BD10" s="12">
        <f>J10+R10+Z10+AH10+AP10+AX10</f>
        <v>584</v>
      </c>
      <c r="BE10" s="38">
        <f>IF($O$4&gt;0,(LARGE(($N10,$V10,$AD10,$AL10,$AT10,$BB10),1)),"0")</f>
        <v>5</v>
      </c>
      <c r="BF10"/>
      <c r="BG10" s="12">
        <v>189.5</v>
      </c>
      <c r="BH10" s="12">
        <v>0</v>
      </c>
      <c r="BI10" s="38">
        <f>BC10-BE10-BF10</f>
        <v>4</v>
      </c>
      <c r="BJ10" s="12">
        <f>BD10-BG10-BH10</f>
        <v>394.5</v>
      </c>
      <c r="BK10" s="6">
        <v>2</v>
      </c>
      <c r="BN10" s="116" t="s">
        <v>269</v>
      </c>
    </row>
    <row r="11" spans="1:66" x14ac:dyDescent="0.25">
      <c r="A11" s="6">
        <v>3</v>
      </c>
      <c r="B11" s="6" t="s">
        <v>129</v>
      </c>
      <c r="C11" s="6" t="s">
        <v>206</v>
      </c>
      <c r="D11" s="6" t="s">
        <v>130</v>
      </c>
      <c r="E11" s="6" t="s">
        <v>207</v>
      </c>
      <c r="F11" s="6" t="s">
        <v>128</v>
      </c>
      <c r="H11" s="68">
        <v>194.5</v>
      </c>
      <c r="I11" s="68">
        <v>0</v>
      </c>
      <c r="J11" s="69">
        <f>H11+I11</f>
        <v>194.5</v>
      </c>
      <c r="K11" s="68">
        <v>6</v>
      </c>
      <c r="L11" s="68">
        <v>6.5</v>
      </c>
      <c r="M11" s="68">
        <v>3</v>
      </c>
      <c r="N11" s="70">
        <v>3</v>
      </c>
      <c r="P11" s="71">
        <v>179</v>
      </c>
      <c r="Q11" s="71">
        <v>0</v>
      </c>
      <c r="R11" s="72">
        <f>P11+Q11</f>
        <v>179</v>
      </c>
      <c r="S11" s="71">
        <v>5</v>
      </c>
      <c r="T11" s="71">
        <v>5.5</v>
      </c>
      <c r="U11" s="71">
        <v>10</v>
      </c>
      <c r="V11" s="73">
        <v>10</v>
      </c>
      <c r="X11" s="74">
        <v>198.5</v>
      </c>
      <c r="Y11" s="74">
        <v>0</v>
      </c>
      <c r="Z11" s="75">
        <f>X11+Y11</f>
        <v>198.5</v>
      </c>
      <c r="AA11" s="74">
        <v>6.5</v>
      </c>
      <c r="AB11" s="74">
        <v>7.5</v>
      </c>
      <c r="AC11" s="74">
        <v>2</v>
      </c>
      <c r="AD11" s="76">
        <v>2</v>
      </c>
      <c r="BC11" s="12">
        <f>N11+V11+AD11+AL11+AT11+BB11</f>
        <v>15</v>
      </c>
      <c r="BD11" s="12">
        <f>J11+R11+Z11+AH11+AP11+AX11</f>
        <v>572</v>
      </c>
      <c r="BE11" s="38">
        <f>IF($O$4&gt;0,(LARGE(($N11,$V11,$AD11,$AL11,$AT11,$BB11),1)),"0")</f>
        <v>10</v>
      </c>
      <c r="BF11"/>
      <c r="BG11" s="12">
        <v>179</v>
      </c>
      <c r="BH11" s="12">
        <v>0</v>
      </c>
      <c r="BI11" s="38">
        <f>BC11-BE11-BF11</f>
        <v>5</v>
      </c>
      <c r="BJ11" s="12">
        <f>BD11-BG11-BH11</f>
        <v>393</v>
      </c>
      <c r="BK11" s="6">
        <v>3</v>
      </c>
    </row>
    <row r="12" spans="1:66" x14ac:dyDescent="0.25">
      <c r="A12" s="6">
        <v>4</v>
      </c>
      <c r="B12" s="6" t="s">
        <v>123</v>
      </c>
      <c r="C12" s="6" t="s">
        <v>203</v>
      </c>
      <c r="D12" s="6" t="s">
        <v>124</v>
      </c>
      <c r="E12" s="6" t="s">
        <v>204</v>
      </c>
      <c r="F12" s="6" t="s">
        <v>125</v>
      </c>
      <c r="H12" s="68">
        <v>197</v>
      </c>
      <c r="I12" s="68">
        <v>0</v>
      </c>
      <c r="J12" s="69">
        <f>H12+I12</f>
        <v>197</v>
      </c>
      <c r="K12" s="68">
        <v>6.5</v>
      </c>
      <c r="L12" s="68">
        <v>7</v>
      </c>
      <c r="M12" s="68">
        <v>1</v>
      </c>
      <c r="N12" s="70">
        <v>1</v>
      </c>
      <c r="P12" s="71">
        <v>195.5</v>
      </c>
      <c r="Q12" s="71">
        <v>0</v>
      </c>
      <c r="R12" s="72">
        <f>P12+Q12</f>
        <v>195.5</v>
      </c>
      <c r="S12" s="71">
        <v>6</v>
      </c>
      <c r="T12" s="71">
        <v>6</v>
      </c>
      <c r="U12" s="71">
        <v>4</v>
      </c>
      <c r="V12" s="73">
        <v>4</v>
      </c>
      <c r="Z12" s="75">
        <f>X12+Y12</f>
        <v>0</v>
      </c>
      <c r="AD12" s="76">
        <v>99</v>
      </c>
      <c r="BC12" s="12">
        <f>N12+V12+AD12+AL12+AT12+BB12</f>
        <v>104</v>
      </c>
      <c r="BD12" s="12">
        <f>J12+R12+Z12+AH12+AP12+AX12</f>
        <v>392.5</v>
      </c>
      <c r="BE12" s="38">
        <f>IF($O$4&gt;0,(LARGE(($N12,$V12,$AD12,$AL12,$AT12,$BB12),1)),"0")</f>
        <v>99</v>
      </c>
      <c r="BF12"/>
      <c r="BG12" s="12">
        <v>0</v>
      </c>
      <c r="BH12" s="12">
        <v>0</v>
      </c>
      <c r="BI12" s="38">
        <f>BC12-BE12-BF12</f>
        <v>5</v>
      </c>
      <c r="BJ12" s="12">
        <f>BD12-BG12-BH12</f>
        <v>392.5</v>
      </c>
      <c r="BK12" s="6">
        <v>4</v>
      </c>
    </row>
    <row r="13" spans="1:66" x14ac:dyDescent="0.25">
      <c r="A13" s="6">
        <v>5</v>
      </c>
      <c r="B13" s="6" t="s">
        <v>139</v>
      </c>
      <c r="C13" s="6" t="s">
        <v>211</v>
      </c>
      <c r="D13" s="6" t="s">
        <v>140</v>
      </c>
      <c r="E13" s="6" t="s">
        <v>207</v>
      </c>
      <c r="F13" s="6" t="s">
        <v>141</v>
      </c>
      <c r="H13" s="68">
        <v>185</v>
      </c>
      <c r="I13" s="68">
        <v>0</v>
      </c>
      <c r="J13" s="69">
        <f>H13+I13</f>
        <v>185</v>
      </c>
      <c r="K13" s="68">
        <v>5.5</v>
      </c>
      <c r="L13" s="68">
        <v>6.5</v>
      </c>
      <c r="M13" s="68">
        <v>7</v>
      </c>
      <c r="N13" s="70">
        <v>7</v>
      </c>
      <c r="P13" s="71">
        <v>196</v>
      </c>
      <c r="Q13" s="71">
        <v>0</v>
      </c>
      <c r="R13" s="72">
        <f>P13+Q13</f>
        <v>196</v>
      </c>
      <c r="S13" s="71">
        <v>5.5</v>
      </c>
      <c r="T13" s="71">
        <v>6.5</v>
      </c>
      <c r="U13" s="71">
        <v>2</v>
      </c>
      <c r="V13" s="73">
        <v>2</v>
      </c>
      <c r="X13" s="74">
        <v>190.5</v>
      </c>
      <c r="Y13" s="74">
        <v>0</v>
      </c>
      <c r="Z13" s="75">
        <f>X13+Y13</f>
        <v>190.5</v>
      </c>
      <c r="AA13" s="74">
        <v>6</v>
      </c>
      <c r="AB13" s="74">
        <v>7</v>
      </c>
      <c r="AC13" s="74">
        <v>4</v>
      </c>
      <c r="AD13" s="76">
        <v>4</v>
      </c>
      <c r="BC13" s="12">
        <f>N13+V13+AD13+AL13+AT13+BB13</f>
        <v>13</v>
      </c>
      <c r="BD13" s="12">
        <f>J13+R13+Z13+AH13+AP13+AX13</f>
        <v>571.5</v>
      </c>
      <c r="BE13" s="38">
        <f>IF($O$4&gt;0,(LARGE(($N13,$V13,$AD13,$AL13,$AT13,$BB13),1)),"0")</f>
        <v>7</v>
      </c>
      <c r="BF13"/>
      <c r="BG13" s="12">
        <v>185</v>
      </c>
      <c r="BH13" s="12">
        <v>0</v>
      </c>
      <c r="BI13" s="38">
        <f>BC13-BE13-BF13</f>
        <v>6</v>
      </c>
      <c r="BJ13" s="12">
        <f>BD13-BG13-BH13</f>
        <v>386.5</v>
      </c>
      <c r="BK13" s="6">
        <v>5</v>
      </c>
    </row>
    <row r="14" spans="1:66" x14ac:dyDescent="0.25">
      <c r="A14" s="6">
        <v>6</v>
      </c>
      <c r="B14" s="6" t="s">
        <v>126</v>
      </c>
      <c r="C14" s="6" t="s">
        <v>205</v>
      </c>
      <c r="D14" s="6" t="s">
        <v>127</v>
      </c>
      <c r="E14" s="6" t="s">
        <v>204</v>
      </c>
      <c r="F14" s="6" t="s">
        <v>128</v>
      </c>
      <c r="H14" s="68">
        <v>195</v>
      </c>
      <c r="I14" s="68">
        <v>0</v>
      </c>
      <c r="J14" s="69">
        <f>H14+I14</f>
        <v>195</v>
      </c>
      <c r="K14" s="68">
        <v>6.5</v>
      </c>
      <c r="L14" s="68">
        <v>7</v>
      </c>
      <c r="M14" s="68">
        <v>2</v>
      </c>
      <c r="N14" s="70">
        <v>2</v>
      </c>
      <c r="P14" s="71">
        <v>189.5</v>
      </c>
      <c r="Q14" s="71">
        <v>0</v>
      </c>
      <c r="R14" s="72">
        <f>P14+Q14</f>
        <v>189.5</v>
      </c>
      <c r="S14" s="71">
        <v>5</v>
      </c>
      <c r="T14" s="71">
        <v>6</v>
      </c>
      <c r="U14" s="71">
        <v>7</v>
      </c>
      <c r="V14" s="73">
        <v>7</v>
      </c>
      <c r="X14" s="74">
        <v>189</v>
      </c>
      <c r="Y14" s="74">
        <v>0</v>
      </c>
      <c r="Z14" s="75">
        <f>X14+Y14</f>
        <v>189</v>
      </c>
      <c r="AA14" s="74">
        <v>6</v>
      </c>
      <c r="AB14" s="74">
        <v>6.5</v>
      </c>
      <c r="AC14" s="74">
        <v>5</v>
      </c>
      <c r="AD14" s="76">
        <v>5</v>
      </c>
      <c r="BC14" s="12">
        <f>N14+V14+AD14+AL14+AT14+BB14</f>
        <v>14</v>
      </c>
      <c r="BD14" s="12">
        <f>J14+R14+Z14+AH14+AP14+AX14</f>
        <v>573.5</v>
      </c>
      <c r="BE14" s="38">
        <f>IF($O$4&gt;0,(LARGE(($N14,$V14,$AD14,$AL14,$AT14,$BB14),1)),"0")</f>
        <v>7</v>
      </c>
      <c r="BF14"/>
      <c r="BG14" s="12">
        <v>189.5</v>
      </c>
      <c r="BH14" s="12">
        <v>0</v>
      </c>
      <c r="BI14" s="38">
        <f>BC14-BE14-BF14</f>
        <v>7</v>
      </c>
      <c r="BJ14" s="12">
        <f>BD14-BG14-BH14</f>
        <v>384</v>
      </c>
      <c r="BK14" s="6">
        <v>6</v>
      </c>
    </row>
    <row r="15" spans="1:66" x14ac:dyDescent="0.25">
      <c r="A15" s="6">
        <v>7</v>
      </c>
      <c r="B15" s="6" t="s">
        <v>142</v>
      </c>
      <c r="C15" s="6" t="s">
        <v>212</v>
      </c>
      <c r="D15" s="6" t="s">
        <v>143</v>
      </c>
      <c r="E15" s="6" t="s">
        <v>204</v>
      </c>
      <c r="F15" s="6" t="s">
        <v>144</v>
      </c>
      <c r="H15" s="68">
        <v>184.5</v>
      </c>
      <c r="I15" s="68">
        <v>0</v>
      </c>
      <c r="J15" s="69">
        <f>H15+I15</f>
        <v>184.5</v>
      </c>
      <c r="K15" s="68">
        <v>6</v>
      </c>
      <c r="L15" s="68">
        <v>6.5</v>
      </c>
      <c r="M15" s="68">
        <v>8</v>
      </c>
      <c r="N15" s="70">
        <v>8</v>
      </c>
      <c r="R15" s="72">
        <f>P15+Q15</f>
        <v>0</v>
      </c>
      <c r="V15" s="73">
        <v>99</v>
      </c>
      <c r="X15" s="74">
        <v>187.5</v>
      </c>
      <c r="Y15" s="74">
        <v>0</v>
      </c>
      <c r="Z15" s="75">
        <f>X15+Y15</f>
        <v>187.5</v>
      </c>
      <c r="AA15" s="74">
        <v>5.5</v>
      </c>
      <c r="AB15" s="74">
        <v>6</v>
      </c>
      <c r="AC15" s="74">
        <v>6</v>
      </c>
      <c r="AD15" s="76">
        <v>6</v>
      </c>
      <c r="BC15" s="12">
        <f>N15+V15+AD15+AL15+AT15+BB15</f>
        <v>113</v>
      </c>
      <c r="BD15" s="12">
        <f>J15+R15+Z15+AH15+AP15+AX15</f>
        <v>372</v>
      </c>
      <c r="BE15" s="38">
        <f>IF($O$4&gt;0,(LARGE(($N15,$V15,$AD15,$AL15,$AT15,$BB15),1)),"0")</f>
        <v>99</v>
      </c>
      <c r="BF15"/>
      <c r="BG15" s="12">
        <v>0</v>
      </c>
      <c r="BH15" s="12">
        <v>0</v>
      </c>
      <c r="BI15" s="38">
        <f>BC15-BE15-BF15</f>
        <v>14</v>
      </c>
      <c r="BJ15" s="12">
        <f>BD15-BG15-BH15</f>
        <v>372</v>
      </c>
      <c r="BL15" s="6">
        <v>1</v>
      </c>
    </row>
    <row r="16" spans="1:66" x14ac:dyDescent="0.25">
      <c r="A16" s="6">
        <v>8</v>
      </c>
      <c r="B16" s="6" t="s">
        <v>136</v>
      </c>
      <c r="C16" s="6" t="s">
        <v>210</v>
      </c>
      <c r="D16" s="6" t="s">
        <v>137</v>
      </c>
      <c r="E16" s="6" t="s">
        <v>207</v>
      </c>
      <c r="F16" s="6" t="s">
        <v>138</v>
      </c>
      <c r="H16" s="68">
        <v>187.5</v>
      </c>
      <c r="I16" s="68">
        <v>0</v>
      </c>
      <c r="J16" s="69">
        <f>H16+I16</f>
        <v>187.5</v>
      </c>
      <c r="K16" s="68">
        <v>6</v>
      </c>
      <c r="L16" s="68">
        <v>7</v>
      </c>
      <c r="M16" s="68">
        <v>6</v>
      </c>
      <c r="N16" s="70">
        <v>6</v>
      </c>
      <c r="P16" s="71">
        <v>181</v>
      </c>
      <c r="Q16" s="71">
        <v>0</v>
      </c>
      <c r="R16" s="72">
        <f>P16+Q16</f>
        <v>181</v>
      </c>
      <c r="S16" s="71">
        <v>6</v>
      </c>
      <c r="T16" s="71">
        <v>6</v>
      </c>
      <c r="U16" s="71">
        <v>8</v>
      </c>
      <c r="V16" s="73">
        <v>8</v>
      </c>
      <c r="Z16" s="75">
        <f>X16+Y16</f>
        <v>0</v>
      </c>
      <c r="AD16" s="76">
        <v>99</v>
      </c>
      <c r="BC16" s="12">
        <f>N16+V16+AD16+AL16+AT16+BB16</f>
        <v>113</v>
      </c>
      <c r="BD16" s="12">
        <f>J16+R16+Z16+AH16+AP16+AX16</f>
        <v>368.5</v>
      </c>
      <c r="BE16" s="38">
        <f>IF($O$4&gt;0,(LARGE(($N16,$V16,$AD16,$AL16,$AT16,$BB16),1)),"0")</f>
        <v>99</v>
      </c>
      <c r="BF16"/>
      <c r="BG16" s="12">
        <v>0</v>
      </c>
      <c r="BH16" s="12">
        <v>0</v>
      </c>
      <c r="BI16" s="38">
        <f>BC16-BE16-BF16</f>
        <v>14</v>
      </c>
      <c r="BJ16" s="12">
        <f>BD16-BG16-BH16</f>
        <v>368.5</v>
      </c>
      <c r="BL16" s="6">
        <v>2</v>
      </c>
    </row>
    <row r="17" spans="1:62" x14ac:dyDescent="0.25">
      <c r="A17" s="6">
        <v>9</v>
      </c>
      <c r="B17" s="6" t="s">
        <v>148</v>
      </c>
      <c r="C17" s="6" t="s">
        <v>214</v>
      </c>
      <c r="D17" s="6" t="s">
        <v>149</v>
      </c>
      <c r="E17" s="6" t="s">
        <v>204</v>
      </c>
      <c r="F17" s="6" t="s">
        <v>144</v>
      </c>
      <c r="H17" s="68">
        <v>184</v>
      </c>
      <c r="I17" s="68">
        <v>0</v>
      </c>
      <c r="J17" s="69">
        <f>H17+I17</f>
        <v>184</v>
      </c>
      <c r="K17" s="68">
        <v>6</v>
      </c>
      <c r="L17" s="68">
        <v>6</v>
      </c>
      <c r="M17" s="68">
        <v>10</v>
      </c>
      <c r="N17" s="70">
        <v>10</v>
      </c>
      <c r="R17" s="72">
        <f>P17+Q17</f>
        <v>0</v>
      </c>
      <c r="V17" s="73">
        <v>99</v>
      </c>
      <c r="X17" s="74">
        <v>186</v>
      </c>
      <c r="Y17" s="74">
        <v>0</v>
      </c>
      <c r="Z17" s="75">
        <f>X17+Y17</f>
        <v>186</v>
      </c>
      <c r="AA17" s="74">
        <v>6</v>
      </c>
      <c r="AB17" s="74">
        <v>6</v>
      </c>
      <c r="AC17" s="74">
        <v>7</v>
      </c>
      <c r="AD17" s="76">
        <v>7</v>
      </c>
      <c r="BC17" s="12">
        <f>N17+V17+AD17+AL17+AT17+BB17</f>
        <v>116</v>
      </c>
      <c r="BD17" s="12">
        <f>J17+R17+Z17+AH17+AP17+AX17</f>
        <v>370</v>
      </c>
      <c r="BE17" s="38">
        <f>IF($O$4&gt;0,(LARGE(($N17,$V17,$AD17,$AL17,$AT17,$BB17),1)),"0")</f>
        <v>99</v>
      </c>
      <c r="BF17"/>
      <c r="BG17" s="12">
        <v>0</v>
      </c>
      <c r="BH17" s="12">
        <v>0</v>
      </c>
      <c r="BI17" s="38">
        <f>BC17-BE17-BF17</f>
        <v>17</v>
      </c>
      <c r="BJ17" s="12">
        <f>BD17-BG17-BH17</f>
        <v>370</v>
      </c>
    </row>
    <row r="18" spans="1:62" x14ac:dyDescent="0.25">
      <c r="A18" s="6">
        <v>10</v>
      </c>
      <c r="B18" s="6" t="s">
        <v>154</v>
      </c>
      <c r="C18" s="6" t="s">
        <v>217</v>
      </c>
      <c r="D18" s="6" t="s">
        <v>155</v>
      </c>
      <c r="E18" s="6" t="s">
        <v>204</v>
      </c>
      <c r="F18" s="6" t="s">
        <v>144</v>
      </c>
      <c r="H18" s="68">
        <v>180</v>
      </c>
      <c r="I18" s="68">
        <v>0</v>
      </c>
      <c r="J18" s="69">
        <f>H18+I18</f>
        <v>180</v>
      </c>
      <c r="K18" s="68">
        <v>6</v>
      </c>
      <c r="L18" s="68">
        <v>6</v>
      </c>
      <c r="M18" s="68">
        <v>12</v>
      </c>
      <c r="N18" s="70">
        <v>12</v>
      </c>
      <c r="P18" s="71">
        <v>191</v>
      </c>
      <c r="Q18" s="71">
        <v>0</v>
      </c>
      <c r="R18" s="72">
        <f>P18+Q18</f>
        <v>191</v>
      </c>
      <c r="S18" s="71">
        <v>5</v>
      </c>
      <c r="T18" s="71">
        <v>5.5</v>
      </c>
      <c r="U18" s="71">
        <v>6</v>
      </c>
      <c r="V18" s="73">
        <v>6</v>
      </c>
      <c r="Z18" s="75">
        <f>X18+Y18</f>
        <v>0</v>
      </c>
      <c r="AD18" s="76">
        <v>99</v>
      </c>
      <c r="BC18" s="12">
        <f>N18+V18+AD18+AL18+AT18+BB18</f>
        <v>117</v>
      </c>
      <c r="BD18" s="12">
        <f>J18+R18+Z18+AH18+AP18+AX18</f>
        <v>371</v>
      </c>
      <c r="BE18" s="38">
        <f>IF($O$4&gt;0,(LARGE(($N18,$V18,$AD18,$AL18,$AT18,$BB18),1)),"0")</f>
        <v>99</v>
      </c>
      <c r="BF18"/>
      <c r="BG18" s="12">
        <v>0</v>
      </c>
      <c r="BH18" s="12">
        <v>0</v>
      </c>
      <c r="BI18" s="38">
        <f>BC18-BE18-BF18</f>
        <v>18</v>
      </c>
      <c r="BJ18" s="12">
        <f>BD18-BG18-BH18</f>
        <v>371</v>
      </c>
    </row>
    <row r="19" spans="1:62" x14ac:dyDescent="0.25">
      <c r="A19" s="6">
        <v>11</v>
      </c>
      <c r="B19" s="6" t="s">
        <v>145</v>
      </c>
      <c r="C19" s="6" t="s">
        <v>213</v>
      </c>
      <c r="D19" s="6" t="s">
        <v>146</v>
      </c>
      <c r="E19" s="6" t="s">
        <v>207</v>
      </c>
      <c r="F19" s="6" t="s">
        <v>147</v>
      </c>
      <c r="H19" s="68">
        <v>184</v>
      </c>
      <c r="I19" s="68">
        <v>0</v>
      </c>
      <c r="J19" s="69">
        <f>H19+I19</f>
        <v>184</v>
      </c>
      <c r="K19" s="68">
        <v>6.5</v>
      </c>
      <c r="L19" s="68">
        <v>6.5</v>
      </c>
      <c r="M19" s="68">
        <v>9</v>
      </c>
      <c r="N19" s="70">
        <v>9</v>
      </c>
      <c r="P19" s="71">
        <v>180</v>
      </c>
      <c r="Q19" s="71">
        <v>0</v>
      </c>
      <c r="R19" s="72">
        <f>P19+Q19</f>
        <v>180</v>
      </c>
      <c r="S19" s="71">
        <v>5.5</v>
      </c>
      <c r="T19" s="71">
        <v>6</v>
      </c>
      <c r="U19" s="71">
        <v>9</v>
      </c>
      <c r="V19" s="73">
        <v>9</v>
      </c>
      <c r="Z19" s="75">
        <f>X19+Y19</f>
        <v>0</v>
      </c>
      <c r="AD19" s="76">
        <v>99</v>
      </c>
      <c r="BC19" s="12">
        <f>N19+V19+AD19+AL19+AT19+BB19</f>
        <v>117</v>
      </c>
      <c r="BD19" s="12">
        <f>J19+R19+Z19+AH19+AP19+AX19</f>
        <v>364</v>
      </c>
      <c r="BE19" s="38">
        <f>IF($O$4&gt;0,(LARGE(($N19,$V19,$AD19,$AL19,$AT19,$BB19),1)),"0")</f>
        <v>99</v>
      </c>
      <c r="BF19"/>
      <c r="BG19" s="12">
        <v>0</v>
      </c>
      <c r="BH19" s="12">
        <v>0</v>
      </c>
      <c r="BI19" s="38">
        <f>BC19-BE19-BF19</f>
        <v>18</v>
      </c>
      <c r="BJ19" s="12">
        <f>BD19-BG19-BH19</f>
        <v>364</v>
      </c>
    </row>
    <row r="20" spans="1:62" x14ac:dyDescent="0.25">
      <c r="A20" s="6">
        <v>12</v>
      </c>
      <c r="B20" s="6" t="s">
        <v>152</v>
      </c>
      <c r="C20" s="6" t="s">
        <v>216</v>
      </c>
      <c r="D20" s="6" t="s">
        <v>153</v>
      </c>
      <c r="E20" s="6" t="s">
        <v>207</v>
      </c>
      <c r="F20" s="6" t="s">
        <v>147</v>
      </c>
      <c r="H20" s="68">
        <v>180</v>
      </c>
      <c r="I20" s="68">
        <v>0</v>
      </c>
      <c r="J20" s="69">
        <f>H20+I20</f>
        <v>180</v>
      </c>
      <c r="K20" s="68">
        <v>6</v>
      </c>
      <c r="L20" s="68">
        <v>6</v>
      </c>
      <c r="M20" s="68">
        <v>12</v>
      </c>
      <c r="N20" s="70">
        <v>12</v>
      </c>
      <c r="P20" s="71">
        <v>174.5</v>
      </c>
      <c r="Q20" s="71">
        <v>0</v>
      </c>
      <c r="R20" s="72">
        <f>P20+Q20</f>
        <v>174.5</v>
      </c>
      <c r="S20" s="71">
        <v>5</v>
      </c>
      <c r="T20" s="71">
        <v>5</v>
      </c>
      <c r="U20" s="71">
        <v>11</v>
      </c>
      <c r="V20" s="73">
        <v>11</v>
      </c>
      <c r="Z20" s="75">
        <f>X20+Y20</f>
        <v>0</v>
      </c>
      <c r="AD20" s="76">
        <v>99</v>
      </c>
      <c r="BC20" s="12">
        <f>N20+V20+AD20+AL20+AT20+BB20</f>
        <v>122</v>
      </c>
      <c r="BD20" s="12">
        <f>J20+R20+Z20+AH20+AP20+AX20</f>
        <v>354.5</v>
      </c>
      <c r="BE20" s="38">
        <f>IF($O$4&gt;0,(LARGE(($N20,$V20,$AD20,$AL20,$AT20,$BB20),1)),"0")</f>
        <v>99</v>
      </c>
      <c r="BF20"/>
      <c r="BG20" s="12">
        <v>0</v>
      </c>
      <c r="BH20" s="12">
        <v>0</v>
      </c>
      <c r="BI20" s="38">
        <f>BC20-BE20-BF20</f>
        <v>23</v>
      </c>
      <c r="BJ20" s="12">
        <f>BD20-BG20-BH20</f>
        <v>354.5</v>
      </c>
    </row>
    <row r="21" spans="1:62" x14ac:dyDescent="0.25">
      <c r="A21" s="6">
        <v>13</v>
      </c>
      <c r="B21" s="6" t="s">
        <v>158</v>
      </c>
      <c r="C21" s="6" t="s">
        <v>219</v>
      </c>
      <c r="D21" s="6" t="s">
        <v>159</v>
      </c>
      <c r="E21" s="6" t="s">
        <v>207</v>
      </c>
      <c r="F21" s="6" t="s">
        <v>141</v>
      </c>
      <c r="H21" s="68">
        <v>173.5</v>
      </c>
      <c r="I21" s="68">
        <v>0</v>
      </c>
      <c r="J21" s="69">
        <f>H21+I21</f>
        <v>173.5</v>
      </c>
      <c r="K21" s="68">
        <v>5.5</v>
      </c>
      <c r="L21" s="68">
        <v>6</v>
      </c>
      <c r="M21" s="68">
        <v>15</v>
      </c>
      <c r="N21" s="70">
        <v>15</v>
      </c>
      <c r="R21" s="72">
        <f>P21+Q21</f>
        <v>0</v>
      </c>
      <c r="V21" s="73">
        <v>99</v>
      </c>
      <c r="X21" s="74">
        <v>172</v>
      </c>
      <c r="Y21" s="74">
        <v>0</v>
      </c>
      <c r="Z21" s="75">
        <f>X21+Y21</f>
        <v>172</v>
      </c>
      <c r="AA21" s="74">
        <v>5.5</v>
      </c>
      <c r="AB21" s="74">
        <v>6</v>
      </c>
      <c r="AC21" s="74">
        <v>9</v>
      </c>
      <c r="AD21" s="76">
        <v>9</v>
      </c>
      <c r="BC21" s="12">
        <f>N21+V21+AD21+AL21+AT21+BB21</f>
        <v>123</v>
      </c>
      <c r="BD21" s="12">
        <f>J21+R21+Z21+AH21+AP21+AX21</f>
        <v>345.5</v>
      </c>
      <c r="BE21" s="38">
        <f>IF($O$4&gt;0,(LARGE(($N21,$V21,$AD21,$AL21,$AT21,$BB21),1)),"0")</f>
        <v>99</v>
      </c>
      <c r="BF21"/>
      <c r="BG21" s="12">
        <v>0</v>
      </c>
      <c r="BH21" s="12">
        <v>0</v>
      </c>
      <c r="BI21" s="38">
        <f>BC21-BE21-BF21</f>
        <v>24</v>
      </c>
      <c r="BJ21" s="12">
        <f>BD21-BG21-BH21</f>
        <v>345.5</v>
      </c>
    </row>
    <row r="22" spans="1:62" x14ac:dyDescent="0.25">
      <c r="A22" s="6">
        <v>14</v>
      </c>
      <c r="B22" s="6" t="s">
        <v>165</v>
      </c>
      <c r="C22" s="6" t="s">
        <v>222</v>
      </c>
      <c r="D22" s="6" t="s">
        <v>166</v>
      </c>
      <c r="E22" s="6" t="s">
        <v>207</v>
      </c>
      <c r="F22" s="6" t="s">
        <v>133</v>
      </c>
      <c r="H22" s="68">
        <v>171</v>
      </c>
      <c r="I22" s="68">
        <v>0</v>
      </c>
      <c r="J22" s="69">
        <f>H22+I22</f>
        <v>171</v>
      </c>
      <c r="K22" s="68">
        <v>5</v>
      </c>
      <c r="L22" s="68">
        <v>5.5</v>
      </c>
      <c r="M22" s="68">
        <v>18</v>
      </c>
      <c r="N22" s="70">
        <v>18</v>
      </c>
      <c r="P22" s="71">
        <v>170</v>
      </c>
      <c r="Q22" s="71">
        <v>0</v>
      </c>
      <c r="R22" s="72">
        <f>P22+Q22</f>
        <v>170</v>
      </c>
      <c r="S22" s="71">
        <v>5</v>
      </c>
      <c r="T22" s="71">
        <v>5.5</v>
      </c>
      <c r="U22" s="71">
        <v>12</v>
      </c>
      <c r="V22" s="73">
        <v>12</v>
      </c>
      <c r="X22" s="74">
        <v>0</v>
      </c>
      <c r="Y22" s="74">
        <v>0</v>
      </c>
      <c r="Z22" s="75">
        <f>X22+Y22</f>
        <v>0</v>
      </c>
      <c r="AC22" s="74">
        <v>10</v>
      </c>
      <c r="AD22" s="76">
        <v>90</v>
      </c>
      <c r="BC22" s="12">
        <f>N22+V22+AD22+AL22+AT22+BB22</f>
        <v>120</v>
      </c>
      <c r="BD22" s="12">
        <f>J22+R22+Z22+AH22+AP22+AX22</f>
        <v>341</v>
      </c>
      <c r="BE22" s="38">
        <f>IF($O$4&gt;0,(LARGE(($N22,$V22,$AD22,$AL22,$AT22,$BB22),1)),"0")</f>
        <v>90</v>
      </c>
      <c r="BF22"/>
      <c r="BG22" s="12">
        <v>0</v>
      </c>
      <c r="BH22" s="12">
        <v>0</v>
      </c>
      <c r="BI22" s="38">
        <f>BC22-BE22-BF22</f>
        <v>30</v>
      </c>
      <c r="BJ22" s="12">
        <f>BD22-BG22-BH22</f>
        <v>341</v>
      </c>
    </row>
    <row r="23" spans="1:62" x14ac:dyDescent="0.25">
      <c r="A23" s="6">
        <v>15</v>
      </c>
      <c r="B23" s="6" t="s">
        <v>251</v>
      </c>
      <c r="C23" s="6" t="s">
        <v>256</v>
      </c>
      <c r="D23" s="6" t="s">
        <v>252</v>
      </c>
      <c r="E23" s="6" t="s">
        <v>207</v>
      </c>
      <c r="F23" s="6" t="s">
        <v>253</v>
      </c>
      <c r="J23" s="69">
        <f>H23+I23</f>
        <v>0</v>
      </c>
      <c r="N23" s="70">
        <v>99</v>
      </c>
      <c r="P23" s="71">
        <v>195</v>
      </c>
      <c r="Q23" s="71">
        <v>0</v>
      </c>
      <c r="R23" s="72">
        <f>P23+Q23</f>
        <v>195</v>
      </c>
      <c r="S23" s="71">
        <v>6</v>
      </c>
      <c r="T23" s="71">
        <v>6</v>
      </c>
      <c r="U23" s="71">
        <v>5</v>
      </c>
      <c r="V23" s="73">
        <v>5</v>
      </c>
      <c r="Z23" s="75">
        <f>X23+Y23</f>
        <v>0</v>
      </c>
      <c r="AD23" s="76">
        <v>99</v>
      </c>
      <c r="BC23" s="12">
        <f>N23+V23+AD23+AL23+AT23+BB23</f>
        <v>203</v>
      </c>
      <c r="BD23" s="12">
        <f>J23+R23+Z23+AH23+AP23+AX23</f>
        <v>195</v>
      </c>
      <c r="BE23" s="38">
        <f>IF($O$4&gt;0,(LARGE(($N23,$V23,$AD23,$AL23,$AT23,$BB23),1)),"0")</f>
        <v>99</v>
      </c>
      <c r="BF23"/>
      <c r="BG23" s="12">
        <v>0</v>
      </c>
      <c r="BH23" s="12">
        <v>0</v>
      </c>
      <c r="BI23" s="38">
        <f>BC23-BE23-BF23</f>
        <v>104</v>
      </c>
      <c r="BJ23" s="12">
        <f>BD23-BG23-BH23</f>
        <v>195</v>
      </c>
    </row>
    <row r="24" spans="1:62" x14ac:dyDescent="0.25">
      <c r="A24" s="6">
        <v>16</v>
      </c>
      <c r="B24" s="6" t="s">
        <v>258</v>
      </c>
      <c r="C24" s="6" t="s">
        <v>265</v>
      </c>
      <c r="D24" s="6" t="s">
        <v>259</v>
      </c>
      <c r="E24" s="6" t="s">
        <v>207</v>
      </c>
      <c r="F24" s="6" t="s">
        <v>144</v>
      </c>
      <c r="J24" s="69">
        <f>H24+I24</f>
        <v>0</v>
      </c>
      <c r="N24" s="70">
        <v>99</v>
      </c>
      <c r="R24" s="72">
        <f>P24+Q24</f>
        <v>0</v>
      </c>
      <c r="V24" s="73">
        <v>99</v>
      </c>
      <c r="X24" s="74">
        <v>177</v>
      </c>
      <c r="Y24" s="74">
        <v>0</v>
      </c>
      <c r="Z24" s="75">
        <f>X24+Y24</f>
        <v>177</v>
      </c>
      <c r="AA24" s="74">
        <v>5.5</v>
      </c>
      <c r="AB24" s="74">
        <v>7</v>
      </c>
      <c r="AC24" s="74">
        <v>8</v>
      </c>
      <c r="AD24" s="76">
        <v>8</v>
      </c>
      <c r="BC24" s="12">
        <f>N24+V24+AD24+AL24+AT24+BB24</f>
        <v>206</v>
      </c>
      <c r="BD24" s="12">
        <f>J24+R24+Z24+AH24+AP24+AX24</f>
        <v>177</v>
      </c>
      <c r="BE24" s="38">
        <f>IF($O$4&gt;0,(LARGE(($N24,$V24,$AD24,$AL24,$AT24,$BB24),1)),"0")</f>
        <v>99</v>
      </c>
      <c r="BF24"/>
      <c r="BG24" s="12">
        <v>0</v>
      </c>
      <c r="BH24" s="12">
        <v>0</v>
      </c>
      <c r="BI24" s="38">
        <f>BC24-BE24-BF24</f>
        <v>107</v>
      </c>
      <c r="BJ24" s="12">
        <f>BD24-BG24-BH24</f>
        <v>177</v>
      </c>
    </row>
    <row r="25" spans="1:62" x14ac:dyDescent="0.25">
      <c r="A25" s="6">
        <v>17</v>
      </c>
      <c r="B25" s="6" t="s">
        <v>150</v>
      </c>
      <c r="C25" s="6" t="s">
        <v>215</v>
      </c>
      <c r="D25" s="6" t="s">
        <v>151</v>
      </c>
      <c r="E25" s="6" t="s">
        <v>207</v>
      </c>
      <c r="F25" s="6" t="s">
        <v>138</v>
      </c>
      <c r="H25" s="68">
        <v>183.5</v>
      </c>
      <c r="I25" s="68">
        <v>0</v>
      </c>
      <c r="J25" s="69">
        <f>H25+I25</f>
        <v>183.5</v>
      </c>
      <c r="K25" s="68">
        <v>6</v>
      </c>
      <c r="L25" s="68">
        <v>6.5</v>
      </c>
      <c r="M25" s="68">
        <v>11</v>
      </c>
      <c r="N25" s="70">
        <v>11</v>
      </c>
      <c r="R25" s="72">
        <f>P25+Q25</f>
        <v>0</v>
      </c>
      <c r="V25" s="73">
        <v>99</v>
      </c>
      <c r="Z25" s="75">
        <f>X25+Y25</f>
        <v>0</v>
      </c>
      <c r="AD25" s="76">
        <v>99</v>
      </c>
      <c r="BC25" s="12">
        <f>N25+V25+AD25+AL25+AT25+BB25</f>
        <v>209</v>
      </c>
      <c r="BD25" s="12">
        <f>J25+R25+Z25+AH25+AP25+AX25</f>
        <v>183.5</v>
      </c>
      <c r="BE25" s="38">
        <f>IF($O$4&gt;0,(LARGE(($N25,$V25,$AD25,$AL25,$AT25,$BB25),1)),"0")</f>
        <v>99</v>
      </c>
      <c r="BF25"/>
      <c r="BG25" s="12">
        <v>0</v>
      </c>
      <c r="BH25" s="12">
        <v>0</v>
      </c>
      <c r="BI25" s="38">
        <f>BC25-BE25-BF25</f>
        <v>110</v>
      </c>
      <c r="BJ25" s="12">
        <f>BD25-BG25-BH25</f>
        <v>183.5</v>
      </c>
    </row>
    <row r="26" spans="1:62" x14ac:dyDescent="0.25">
      <c r="A26" s="6">
        <v>18</v>
      </c>
      <c r="B26" s="6" t="s">
        <v>156</v>
      </c>
      <c r="C26" s="6" t="s">
        <v>218</v>
      </c>
      <c r="D26" s="6" t="s">
        <v>157</v>
      </c>
      <c r="E26" s="6" t="s">
        <v>207</v>
      </c>
      <c r="F26" s="6" t="s">
        <v>128</v>
      </c>
      <c r="H26" s="68">
        <v>178.5</v>
      </c>
      <c r="I26" s="68">
        <v>0</v>
      </c>
      <c r="J26" s="69">
        <f>H26+I26</f>
        <v>178.5</v>
      </c>
      <c r="K26" s="68">
        <v>5.5</v>
      </c>
      <c r="L26" s="68">
        <v>5.5</v>
      </c>
      <c r="M26" s="68">
        <v>14</v>
      </c>
      <c r="N26" s="70">
        <v>14</v>
      </c>
      <c r="R26" s="72">
        <f>P26+Q26</f>
        <v>0</v>
      </c>
      <c r="V26" s="73">
        <v>99</v>
      </c>
      <c r="Z26" s="75">
        <f>X26+Y26</f>
        <v>0</v>
      </c>
      <c r="AD26" s="76">
        <v>99</v>
      </c>
      <c r="BC26" s="12">
        <f>N26+V26+AD26+AL26+AT26+BB26</f>
        <v>212</v>
      </c>
      <c r="BD26" s="12">
        <f>J26+R26+Z26+AH26+AP26+AX26</f>
        <v>178.5</v>
      </c>
      <c r="BE26" s="38">
        <f>IF($O$4&gt;0,(LARGE(($N26,$V26,$AD26,$AL26,$AT26,$BB26),1)),"0")</f>
        <v>99</v>
      </c>
      <c r="BF26"/>
      <c r="BG26" s="12">
        <v>0</v>
      </c>
      <c r="BH26" s="12">
        <v>0</v>
      </c>
      <c r="BI26" s="38">
        <f>BC26-BE26-BF26</f>
        <v>113</v>
      </c>
      <c r="BJ26" s="12">
        <f>BD26-BG26-BH26</f>
        <v>178.5</v>
      </c>
    </row>
    <row r="27" spans="1:62" x14ac:dyDescent="0.25">
      <c r="A27" s="6">
        <v>19</v>
      </c>
      <c r="B27" s="6" t="s">
        <v>160</v>
      </c>
      <c r="C27" s="6" t="s">
        <v>220</v>
      </c>
      <c r="D27" s="6" t="s">
        <v>161</v>
      </c>
      <c r="E27" s="6" t="s">
        <v>207</v>
      </c>
      <c r="F27" s="6" t="s">
        <v>162</v>
      </c>
      <c r="H27" s="68">
        <v>173.5</v>
      </c>
      <c r="I27" s="68">
        <v>0</v>
      </c>
      <c r="J27" s="69">
        <f>H27+I27</f>
        <v>173.5</v>
      </c>
      <c r="K27" s="68">
        <v>5</v>
      </c>
      <c r="L27" s="68">
        <v>5.5</v>
      </c>
      <c r="M27" s="68">
        <v>16</v>
      </c>
      <c r="N27" s="70">
        <v>16</v>
      </c>
      <c r="R27" s="72">
        <f>P27+Q27</f>
        <v>0</v>
      </c>
      <c r="V27" s="73">
        <v>99</v>
      </c>
      <c r="Z27" s="75">
        <f>X27+Y27</f>
        <v>0</v>
      </c>
      <c r="AD27" s="76">
        <v>99</v>
      </c>
      <c r="BC27" s="12">
        <f>N27+V27+AD27+AL27+AT27+BB27</f>
        <v>214</v>
      </c>
      <c r="BD27" s="12">
        <f>J27+R27+Z27+AH27+AP27+AX27</f>
        <v>173.5</v>
      </c>
      <c r="BE27" s="38">
        <f>IF($O$4&gt;0,(LARGE(($N27,$V27,$AD27,$AL27,$AT27,$BB27),1)),"0")</f>
        <v>99</v>
      </c>
      <c r="BF27"/>
      <c r="BG27" s="12">
        <v>0</v>
      </c>
      <c r="BH27" s="12">
        <v>0</v>
      </c>
      <c r="BI27" s="38">
        <f>BC27-BE27-BF27</f>
        <v>115</v>
      </c>
      <c r="BJ27" s="12">
        <f>BD27-BG27-BH27</f>
        <v>173.5</v>
      </c>
    </row>
    <row r="28" spans="1:62" x14ac:dyDescent="0.25">
      <c r="A28" s="6">
        <v>20</v>
      </c>
      <c r="B28" s="6" t="s">
        <v>163</v>
      </c>
      <c r="C28" s="6" t="s">
        <v>221</v>
      </c>
      <c r="D28" s="6" t="s">
        <v>164</v>
      </c>
      <c r="E28" s="6" t="s">
        <v>204</v>
      </c>
      <c r="F28" s="6" t="s">
        <v>141</v>
      </c>
      <c r="H28" s="68">
        <v>171.5</v>
      </c>
      <c r="I28" s="68">
        <v>0</v>
      </c>
      <c r="J28" s="69">
        <f>H28+I28</f>
        <v>171.5</v>
      </c>
      <c r="K28" s="68">
        <v>5</v>
      </c>
      <c r="L28" s="68">
        <v>6</v>
      </c>
      <c r="M28" s="68">
        <v>17</v>
      </c>
      <c r="N28" s="70">
        <v>17</v>
      </c>
      <c r="R28" s="72">
        <f>P28+Q28</f>
        <v>0</v>
      </c>
      <c r="V28" s="73">
        <v>99</v>
      </c>
      <c r="Z28" s="75">
        <f>X28+Y28</f>
        <v>0</v>
      </c>
      <c r="AD28" s="76">
        <v>99</v>
      </c>
      <c r="BC28" s="12">
        <f>N28+V28+AD28+AL28+AT28+BB28</f>
        <v>215</v>
      </c>
      <c r="BD28" s="12">
        <f>J28+R28+Z28+AH28+AP28+AX28</f>
        <v>171.5</v>
      </c>
      <c r="BE28" s="38">
        <f>IF($O$4&gt;0,(LARGE(($N28,$V28,$AD28,$AL28,$AT28,$BB28),1)),"0")</f>
        <v>99</v>
      </c>
      <c r="BF28"/>
      <c r="BG28" s="12">
        <v>0</v>
      </c>
      <c r="BH28" s="12">
        <v>0</v>
      </c>
      <c r="BI28" s="38">
        <f>BC28-BE28-BF28</f>
        <v>116</v>
      </c>
      <c r="BJ28" s="12">
        <f>BD28-BG28-BH28</f>
        <v>171.5</v>
      </c>
    </row>
    <row r="29" spans="1:62" x14ac:dyDescent="0.25">
      <c r="A29" s="6">
        <v>21</v>
      </c>
      <c r="B29" s="6" t="s">
        <v>260</v>
      </c>
      <c r="C29" s="6" t="s">
        <v>266</v>
      </c>
      <c r="D29" s="6" t="s">
        <v>261</v>
      </c>
      <c r="E29" s="6" t="s">
        <v>207</v>
      </c>
      <c r="F29" s="6" t="s">
        <v>262</v>
      </c>
      <c r="J29" s="69">
        <f>H29+I29</f>
        <v>0</v>
      </c>
      <c r="N29" s="70">
        <v>99</v>
      </c>
      <c r="R29" s="72">
        <f>P29+Q29</f>
        <v>0</v>
      </c>
      <c r="V29" s="73">
        <v>99</v>
      </c>
      <c r="X29" s="74">
        <v>0</v>
      </c>
      <c r="Y29" s="74">
        <v>0</v>
      </c>
      <c r="Z29" s="75">
        <f>X29+Y29</f>
        <v>0</v>
      </c>
      <c r="AC29" s="74">
        <v>10</v>
      </c>
      <c r="AD29" s="76">
        <v>90</v>
      </c>
      <c r="BC29" s="12">
        <f>N29+V29+AD29+AL29+AT29+BB29</f>
        <v>288</v>
      </c>
      <c r="BD29" s="12">
        <f>J29+R29+Z29+AH29+AP29+AX29</f>
        <v>0</v>
      </c>
      <c r="BE29" s="38">
        <f>IF($O$4&gt;0,(LARGE(($N29,$V29,$AD29,$AL29,$AT29,$BB29),1)),"0")</f>
        <v>99</v>
      </c>
      <c r="BF29"/>
      <c r="BG29" s="12">
        <v>0</v>
      </c>
      <c r="BH29" s="12">
        <v>0</v>
      </c>
      <c r="BI29" s="38">
        <f>BC29-BE29-BF29</f>
        <v>189</v>
      </c>
      <c r="BJ29" s="12">
        <f>BD29-BG29-BH29</f>
        <v>0</v>
      </c>
    </row>
  </sheetData>
  <sheetProtection sheet="1" objects="1" scenarios="1"/>
  <sortState xmlns:xlrd2="http://schemas.microsoft.com/office/spreadsheetml/2017/richdata2" ref="A9:XFD30">
    <sortCondition ref="BI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386 AV9:AW65386 P9:Q65386 X9:Y65386 AF9:AG65386 AN9:AO65386">
    <cfRule type="cellIs" dxfId="15" priority="1" stopIfTrue="1" operator="greaterThanOrEqual">
      <formula>$BL$6</formula>
    </cfRule>
  </conditionalFormatting>
  <dataValidations count="9">
    <dataValidation type="list" allowBlank="1" showInputMessage="1" showErrorMessage="1" sqref="BM1:BM2 BM9:BM65386" xr:uid="{00000000-0002-0000-0600-000001000000}">
      <formula1>"ja,nee"</formula1>
    </dataValidation>
    <dataValidation operator="lessThanOrEqual" allowBlank="1" showInputMessage="1" showErrorMessage="1" sqref="BC9:BE29 AH8 AP8 AX8 J8:J29 J1:J2 R1:R2 AX1:AX2 AP1:AP2 AH1:AH2 Z1:Z2 BC1:BK8 BL1:BL4 BL7:BL8 Z8:Z29 R8:R29 BI9:BJ29" xr:uid="{00000000-0002-0000-0600-000002000000}"/>
    <dataValidation type="decimal" allowBlank="1" showInputMessage="1" showErrorMessage="1" sqref="H1:I2 P1:Q2 AV1:AW2 AN1:AO2 AF1:AG2 X1:Y2 H8:I65386 X8:Y65386 P8:Q65386 AF8:AG65386 AN8:AO65386 AV8:AW65386" xr:uid="{00000000-0002-0000-0600-000003000000}">
      <formula1>0</formula1>
      <formula2>400</formula2>
    </dataValidation>
    <dataValidation type="decimal" allowBlank="1" showInputMessage="1" showErrorMessage="1" sqref="K1:L2 S1:T2 AY1:AZ2 AQ1:AR2 AI1:AJ2 AA1:AB2 K8:L65386 AA8:AB65386 S8:T65386 AI8:AJ65386 AQ8:AR65386 AY8:AZ65386" xr:uid="{00000000-0002-0000-0600-000004000000}">
      <formula1>0</formula1>
      <formula2>99</formula2>
    </dataValidation>
    <dataValidation type="whole" allowBlank="1" showInputMessage="1" showErrorMessage="1" sqref="M1:N2 U1:V2 BA1:BB2 AS1:AT2 AK1:AL2 AC1:AD2 M8:N65386 AC8:AD65386 U8:V65386 AK8:AL65386 AS8:AT65386 BA8:BB65386" xr:uid="{00000000-0002-0000-0600-000005000000}">
      <formula1>0</formula1>
      <formula2>999</formula2>
    </dataValidation>
    <dataValidation type="whole" operator="lessThanOrEqual" allowBlank="1" showInputMessage="1" showErrorMessage="1" sqref="BL6" xr:uid="{00000000-0002-0000-0600-000006000000}">
      <formula1>400</formula1>
    </dataValidation>
    <dataValidation type="whole" operator="lessThanOrEqual" allowBlank="1" showInputMessage="1" showErrorMessage="1" sqref="BL5" xr:uid="{00000000-0002-0000-0600-000007000000}">
      <formula1>99</formula1>
    </dataValidation>
    <dataValidation type="whole" allowBlank="1" showInputMessage="1" showErrorMessage="1" sqref="O3:V3" xr:uid="{00000000-0002-0000-0600-000008000000}">
      <formula1>0</formula1>
      <formula2>99</formula2>
    </dataValidation>
    <dataValidation type="decimal" operator="lessThanOrEqual" allowBlank="1" showInputMessage="1" showErrorMessage="1" sqref="BK9:BL29 BG9:BH29 BC30:BL65386 J30:J65386 Z30:Z65386 R30:R65386 AH9:AH65386 AP9:AP65386 AX9:AX65386" xr:uid="{00000000-0002-0000-0600-000000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8289"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68290"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8291"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68292"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68293"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68294"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68295"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8296"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68297"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68298"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68299"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68300"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68301"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68302"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68303"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68304"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68305"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68306"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68307"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68308"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68309"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68310"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68311"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68312"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68313"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68314"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72"/>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28</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102</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tr">
        <f>Instellingen!B36</f>
        <v>Gorssel</v>
      </c>
      <c r="H6" s="147"/>
      <c r="I6" s="147"/>
      <c r="J6" s="147"/>
      <c r="K6" s="147"/>
      <c r="L6" s="147"/>
      <c r="M6" s="147"/>
      <c r="N6" s="148"/>
      <c r="O6" s="149" t="str">
        <f>Instellingen!B37</f>
        <v>Gorssel</v>
      </c>
      <c r="P6" s="150"/>
      <c r="Q6" s="150"/>
      <c r="R6" s="150"/>
      <c r="S6" s="150"/>
      <c r="T6" s="150"/>
      <c r="U6" s="150"/>
      <c r="V6" s="151"/>
      <c r="W6" s="152" t="str">
        <f>Instellingen!B38</f>
        <v>Brummen</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96" t="s">
        <v>35</v>
      </c>
      <c r="BJ6" s="98"/>
      <c r="BK6" s="97"/>
      <c r="BL6" s="33">
        <v>180</v>
      </c>
      <c r="BM6" s="132"/>
      <c r="BN6" s="133"/>
    </row>
    <row r="7" spans="1:66" ht="12.75" customHeight="1" x14ac:dyDescent="0.25">
      <c r="A7" s="144"/>
      <c r="B7" s="144"/>
      <c r="C7" s="144"/>
      <c r="D7" s="144"/>
      <c r="E7" s="145"/>
      <c r="F7" s="66" t="s">
        <v>15</v>
      </c>
      <c r="G7" s="155" t="str">
        <f>Instellingen!C36</f>
        <v>16 en 17 november</v>
      </c>
      <c r="H7" s="156"/>
      <c r="I7" s="156"/>
      <c r="J7" s="156"/>
      <c r="K7" s="156"/>
      <c r="L7" s="156"/>
      <c r="M7" s="156"/>
      <c r="N7" s="157"/>
      <c r="O7" s="149" t="str">
        <f>Instellingen!C37</f>
        <v>30 nov en 1 december</v>
      </c>
      <c r="P7" s="150"/>
      <c r="Q7" s="150"/>
      <c r="R7" s="150"/>
      <c r="S7" s="150"/>
      <c r="T7" s="150"/>
      <c r="U7" s="150"/>
      <c r="V7" s="151"/>
      <c r="W7" s="152" t="str">
        <f>Instellingen!C38</f>
        <v>7 en 8 december</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36 AV9:AW65536 P9:Q65536 X9:Y65536 AF9:AG65536 AN9:AO65536">
    <cfRule type="cellIs" dxfId="14" priority="1" stopIfTrue="1" operator="greaterThanOrEqual">
      <formula>$BL$6</formula>
    </cfRule>
  </conditionalFormatting>
  <dataValidations count="9">
    <dataValidation type="decimal" operator="lessThanOrEqual" allowBlank="1" showInputMessage="1" showErrorMessage="1" sqref="AH9:AH65536 AP9:AP65536 AX9:AX65536 R9:R65536 J9:J65536 Z9:Z65536 BC9:BL65536" xr:uid="{00000000-0002-0000-0700-000000000000}">
      <formula1>100</formula1>
    </dataValidation>
    <dataValidation type="list" allowBlank="1" showInputMessage="1" showErrorMessage="1" sqref="BM1:BM2 BM9:BM65536" xr:uid="{00000000-0002-0000-0700-000001000000}">
      <formula1>"ja,nee"</formula1>
    </dataValidation>
    <dataValidation operator="lessThanOrEqual" allowBlank="1" showInputMessage="1" showErrorMessage="1" sqref="R8 AH8 AP8 AX8 Z8 J1:J2 R1:R2 AX1:AX2 AP1:AP2 AH1:AH2 Z1:Z2 BC1:BK8 BL1:BL4 BL7:BL8 J8" xr:uid="{00000000-0002-0000-0700-000002000000}"/>
    <dataValidation type="decimal" allowBlank="1" showInputMessage="1" showErrorMessage="1" sqref="H1:I2 P1:Q2 AV1:AW2 AN1:AO2 AF1:AG2 X1:Y2 H8:I65536 X8:Y65536 P8:Q65536 AF8:AG65536 AN8:AO65536 AV8:AW65536" xr:uid="{00000000-0002-0000-0700-000003000000}">
      <formula1>0</formula1>
      <formula2>400</formula2>
    </dataValidation>
    <dataValidation type="decimal" allowBlank="1" showInputMessage="1" showErrorMessage="1" sqref="K1:L2 S1:T2 AY1:AZ2 AQ1:AR2 AI1:AJ2 AA1:AB2 K8:L65536 AA8:AB65536 S8:T65536 AI8:AJ65536 AQ8:AR65536 AY8:AZ65536" xr:uid="{00000000-0002-0000-0700-000004000000}">
      <formula1>0</formula1>
      <formula2>99</formula2>
    </dataValidation>
    <dataValidation type="whole" allowBlank="1" showInputMessage="1" showErrorMessage="1" sqref="M1:N2 U1:V2 BA1:BB2 AS1:AT2 AK1:AL2 AC1:AD2 M8:N65536 AC8:AD65536 U8:V65536 AK8:AL65536 AS8:AT65536 BA8:BB65536" xr:uid="{00000000-0002-0000-0700-000005000000}">
      <formula1>0</formula1>
      <formula2>999</formula2>
    </dataValidation>
    <dataValidation type="whole" operator="lessThanOrEqual" allowBlank="1" showInputMessage="1" showErrorMessage="1" sqref="BL6" xr:uid="{00000000-0002-0000-0700-000006000000}">
      <formula1>400</formula1>
    </dataValidation>
    <dataValidation type="whole" operator="lessThanOrEqual" allowBlank="1" showInputMessage="1" showErrorMessage="1" sqref="BL5" xr:uid="{00000000-0002-0000-0700-000007000000}">
      <formula1>99</formula1>
    </dataValidation>
    <dataValidation type="whole" allowBlank="1" showInputMessage="1" showErrorMessage="1" sqref="O3:V3" xr:uid="{00000000-0002-0000-0700-000008000000}">
      <formula1>0</formula1>
      <formula2>99</formula2>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9313"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69314"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9315"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69316"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69317"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69318"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69319"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9320"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69321"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69322"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69323"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69324"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69325"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69326"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69327"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69328"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69329"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69330"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69331"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69332"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69333"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69334"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69335"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69336"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69337"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69338"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3"/>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50</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102</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tr">
        <f>Instellingen!B36</f>
        <v>Gorssel</v>
      </c>
      <c r="H6" s="147"/>
      <c r="I6" s="147"/>
      <c r="J6" s="147"/>
      <c r="K6" s="147"/>
      <c r="L6" s="147"/>
      <c r="M6" s="147"/>
      <c r="N6" s="148"/>
      <c r="O6" s="149" t="str">
        <f>Instellingen!B37</f>
        <v>Gorssel</v>
      </c>
      <c r="P6" s="150"/>
      <c r="Q6" s="150"/>
      <c r="R6" s="150"/>
      <c r="S6" s="150"/>
      <c r="T6" s="150"/>
      <c r="U6" s="150"/>
      <c r="V6" s="151"/>
      <c r="W6" s="152" t="str">
        <f>Instellingen!B38</f>
        <v>Brummen</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100" t="s">
        <v>35</v>
      </c>
      <c r="BJ6" s="101"/>
      <c r="BK6" s="102"/>
      <c r="BL6" s="33">
        <v>180</v>
      </c>
      <c r="BM6" s="132"/>
      <c r="BN6" s="133"/>
    </row>
    <row r="7" spans="1:66" ht="12.75" customHeight="1" x14ac:dyDescent="0.25">
      <c r="A7" s="144"/>
      <c r="B7" s="144"/>
      <c r="C7" s="144"/>
      <c r="D7" s="144"/>
      <c r="E7" s="145"/>
      <c r="F7" s="66" t="s">
        <v>15</v>
      </c>
      <c r="G7" s="155" t="str">
        <f>Instellingen!C36</f>
        <v>16 en 17 november</v>
      </c>
      <c r="H7" s="156"/>
      <c r="I7" s="156"/>
      <c r="J7" s="156"/>
      <c r="K7" s="156"/>
      <c r="L7" s="156"/>
      <c r="M7" s="156"/>
      <c r="N7" s="157"/>
      <c r="O7" s="149" t="str">
        <f>Instellingen!C37</f>
        <v>30 nov en 1 december</v>
      </c>
      <c r="P7" s="150"/>
      <c r="Q7" s="150"/>
      <c r="R7" s="150"/>
      <c r="S7" s="150"/>
      <c r="T7" s="150"/>
      <c r="U7" s="150"/>
      <c r="V7" s="151"/>
      <c r="W7" s="152" t="str">
        <f>Instellingen!C38</f>
        <v>7 en 8 december</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536 AV9:AW65536 P9:Q65536 X9:Y65536 AF9:AG65536 AN9:AO65536">
    <cfRule type="cellIs" dxfId="13" priority="1" stopIfTrue="1" operator="greaterThanOrEqual">
      <formula>$BL$6</formula>
    </cfRule>
  </conditionalFormatting>
  <dataValidations count="9">
    <dataValidation type="whole" allowBlank="1" showInputMessage="1" showErrorMessage="1" sqref="O3:V3" xr:uid="{00000000-0002-0000-0800-000000000000}">
      <formula1>0</formula1>
      <formula2>99</formula2>
    </dataValidation>
    <dataValidation type="whole" operator="lessThanOrEqual" allowBlank="1" showInputMessage="1" showErrorMessage="1" sqref="BL5" xr:uid="{00000000-0002-0000-0800-000001000000}">
      <formula1>99</formula1>
    </dataValidation>
    <dataValidation type="whole" operator="lessThanOrEqual" allowBlank="1" showInputMessage="1" showErrorMessage="1" sqref="BL6" xr:uid="{00000000-0002-0000-0800-000002000000}">
      <formula1>400</formula1>
    </dataValidation>
    <dataValidation type="whole" allowBlank="1" showInputMessage="1" showErrorMessage="1" sqref="M1:N2 U1:V2 BA1:BB2 AS1:AT2 AK1:AL2 AC1:AD2 M8:N65536 AC8:AD65536 U8:V65536 AK8:AL65536 AS8:AT65536 BA8:BB65536" xr:uid="{00000000-0002-0000-0800-000003000000}">
      <formula1>0</formula1>
      <formula2>999</formula2>
    </dataValidation>
    <dataValidation type="decimal" allowBlank="1" showInputMessage="1" showErrorMessage="1" sqref="K1:L2 S1:T2 AY1:AZ2 AQ1:AR2 AI1:AJ2 AA1:AB2 K8:L65536 AA8:AB65536 S8:T65536 AI8:AJ65536 AQ8:AR65536 AY8:AZ65536" xr:uid="{00000000-0002-0000-0800-000004000000}">
      <formula1>0</formula1>
      <formula2>99</formula2>
    </dataValidation>
    <dataValidation type="decimal" allowBlank="1" showInputMessage="1" showErrorMessage="1" sqref="H1:I2 P1:Q2 AV1:AW2 AN1:AO2 AF1:AG2 X1:Y2 H8:I65536 X8:Y65536 P8:Q65536 AF8:AG65536 AN8:AO65536 AV8:AW65536" xr:uid="{00000000-0002-0000-0800-000005000000}">
      <formula1>0</formula1>
      <formula2>400</formula2>
    </dataValidation>
    <dataValidation operator="lessThanOrEqual" allowBlank="1" showInputMessage="1" showErrorMessage="1" sqref="R8 AH8 AP8 AX8 Z8 J1:J2 R1:R2 AX1:AX2 AP1:AP2 AH1:AH2 Z1:Z2 BC1:BK8 BL1:BL4 BL7:BL8 J8" xr:uid="{00000000-0002-0000-0800-000006000000}"/>
    <dataValidation type="list" allowBlank="1" showInputMessage="1" showErrorMessage="1" sqref="BM1:BM2 BM9:BM65536" xr:uid="{00000000-0002-0000-0800-000007000000}">
      <formula1>"ja,nee"</formula1>
    </dataValidation>
    <dataValidation type="decimal" operator="lessThanOrEqual" allowBlank="1" showInputMessage="1" showErrorMessage="1" sqref="AH9:AH65536 AP9:AP65536 AX9:AX65536 R9:R65536 J9:J65536 Z9:Z65536 BC9:BL65536" xr:uid="{00000000-0002-0000-08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2865"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92866"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92867"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92868"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92869"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92870"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92871"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92872"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92873"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92874"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92875"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92876"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92877"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92878"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92879"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92880"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92881"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92882"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92883"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92884"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92885"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92886"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92887"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92888"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92889"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92890"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docMetadata/LabelInfo.xml><?xml version="1.0" encoding="utf-8"?>
<clbl:labelList xmlns:clbl="http://schemas.microsoft.com/office/2020/mipLabelMetadata">
  <clbl:label id="{585bda71-88ce-428b-9832-95eaa3dce989}" enabled="0" method="" siteId="{585bda71-88ce-428b-9832-95eaa3dce989}"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29</vt:i4>
      </vt:variant>
      <vt:variant>
        <vt:lpstr>Benoemde bereiken</vt:lpstr>
      </vt:variant>
      <vt:variant>
        <vt:i4>3</vt:i4>
      </vt:variant>
    </vt:vector>
  </HeadingPairs>
  <TitlesOfParts>
    <vt:vector size="32" baseType="lpstr">
      <vt:lpstr>Informatie</vt:lpstr>
      <vt:lpstr>BB (AB)</vt:lpstr>
      <vt:lpstr>BB (C)</vt:lpstr>
      <vt:lpstr>BB (DE)</vt:lpstr>
      <vt:lpstr>B (AB)</vt:lpstr>
      <vt:lpstr>B (C)</vt:lpstr>
      <vt:lpstr>B (DE)</vt:lpstr>
      <vt:lpstr>L1 (AB)</vt:lpstr>
      <vt:lpstr>L1 - L2 (AB)</vt:lpstr>
      <vt:lpstr>L1 (C)</vt:lpstr>
      <vt:lpstr>L1 (DE)</vt:lpstr>
      <vt:lpstr>L2 (AB)</vt:lpstr>
      <vt:lpstr>L2 (C)</vt:lpstr>
      <vt:lpstr>L2 (DE)</vt:lpstr>
      <vt:lpstr>L1 - L2</vt:lpstr>
      <vt:lpstr>M1 - M2 (AB)</vt:lpstr>
      <vt:lpstr>M1 - M2 (C)</vt:lpstr>
      <vt:lpstr>M1 (DE)</vt:lpstr>
      <vt:lpstr>M2 (DE)</vt:lpstr>
      <vt:lpstr>M1 - M2</vt:lpstr>
      <vt:lpstr>Z1 - Z2 (C)</vt:lpstr>
      <vt:lpstr>Z1 (DE)</vt:lpstr>
      <vt:lpstr>Z2 (DE)</vt:lpstr>
      <vt:lpstr>Z1 - Z2 (CDE)</vt:lpstr>
      <vt:lpstr>Z1 - Z2</vt:lpstr>
      <vt:lpstr>Kampioenen</vt:lpstr>
      <vt:lpstr>Diversen</vt:lpstr>
      <vt:lpstr>Instellingen</vt:lpstr>
      <vt:lpstr>Afvaardiging</vt:lpstr>
      <vt:lpstr>Afvaardiging!Afdruktitels</vt:lpstr>
      <vt:lpstr>Diversen!Afdruktitels</vt:lpstr>
      <vt:lpstr>Kampioenen!Afdruktitels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Wim</dc:creator>
  <cp:lastModifiedBy>Laura Born</cp:lastModifiedBy>
  <cp:lastPrinted>2024-12-10T19:33:05Z</cp:lastPrinted>
  <dcterms:created xsi:type="dcterms:W3CDTF">2007-03-07T12:54:43Z</dcterms:created>
  <dcterms:modified xsi:type="dcterms:W3CDTF">2024-12-10T19:41:04Z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