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7.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8.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drawings/drawing9.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10.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11.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13.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4.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drawings/drawing15.xml" ContentType="application/vnd.openxmlformats-officedocument.drawing+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16.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drawings/drawing17.xml" ContentType="application/vnd.openxmlformats-officedocument.drawing+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drawings/drawing18.xml" ContentType="application/vnd.openxmlformats-officedocument.drawing+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drawings/drawing19.xml" ContentType="application/vnd.openxmlformats-officedocument.drawing+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drawings/drawing20.xml" ContentType="application/vnd.openxmlformats-officedocument.drawing+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drawings/drawing21.xml" ContentType="application/vnd.openxmlformats-officedocument.drawing+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drawings/drawing22.xml" ContentType="application/vnd.openxmlformats-officedocument.drawing+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drawings/drawing23.xml" ContentType="application/vnd.openxmlformats-officedocument.drawing+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drawings/drawing24.xml" ContentType="application/vnd.openxmlformats-officedocument.drawing+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drawings/drawing25.xml" ContentType="application/vnd.openxmlformats-officedocument.drawing+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drawings/drawing26.xml" ContentType="application/vnd.openxmlformats-officedocument.drawing+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drawings/drawing27.xml" ContentType="application/vnd.openxmlformats-officedocument.drawing+xml"/>
  <Override PartName="/xl/ctrlProps/ctrlProp633.xml" ContentType="application/vnd.ms-excel.controlproperties+xml"/>
  <Override PartName="/xl/drawings/drawing28.xml" ContentType="application/vnd.openxmlformats-officedocument.drawing+xml"/>
  <Override PartName="/xl/ctrlProps/ctrlProp634.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myhavi-my.sharepoint.com/personal/laura_born_havi_com/Documents/PPSV Bussloo/Kring Berkel IJssel/Outdoor 2025/Selecties/Uitslagen voor website/"/>
    </mc:Choice>
  </mc:AlternateContent>
  <xr:revisionPtr revIDLastSave="0" documentId="8_{3661B618-0964-4E9C-86B5-CCE36B810875}" xr6:coauthVersionLast="47" xr6:coauthVersionMax="47" xr10:uidLastSave="{00000000-0000-0000-0000-000000000000}"/>
  <bookViews>
    <workbookView xWindow="-110" yWindow="-110" windowWidth="19420" windowHeight="10300" tabRatio="844" firstSheet="12" activeTab="21" xr2:uid="{00000000-000D-0000-FFFF-FFFF00000000}"/>
  </bookViews>
  <sheets>
    <sheet name="Informatie" sheetId="162" r:id="rId1"/>
    <sheet name="BB (AB)" sheetId="217" state="hidden" r:id="rId2"/>
    <sheet name="BB (C)" sheetId="218" state="hidden" r:id="rId3"/>
    <sheet name="BB (DE)" sheetId="201" state="hidden" r:id="rId4"/>
    <sheet name="B (AB)" sheetId="219" r:id="rId5"/>
    <sheet name="B (C)" sheetId="220" r:id="rId6"/>
    <sheet name="B (DE)" sheetId="221" r:id="rId7"/>
    <sheet name="L1 (AB)" sheetId="222" r:id="rId8"/>
    <sheet name="L1 - L2 (AB)" sheetId="223" state="hidden" r:id="rId9"/>
    <sheet name="L1 (C)" sheetId="224" r:id="rId10"/>
    <sheet name="L1 (DE)" sheetId="225" r:id="rId11"/>
    <sheet name="L2 (AB)" sheetId="226" r:id="rId12"/>
    <sheet name="L2 (C)" sheetId="227" r:id="rId13"/>
    <sheet name="L2 (DE)" sheetId="228" r:id="rId14"/>
    <sheet name="L1 - L2" sheetId="151" state="hidden" r:id="rId15"/>
    <sheet name="M1 - M2 (AB)" sheetId="229" r:id="rId16"/>
    <sheet name="M1 - M2 (C)" sheetId="230" r:id="rId17"/>
    <sheet name="M1 (DE)" sheetId="231" r:id="rId18"/>
    <sheet name="M2 (DE)" sheetId="232" r:id="rId19"/>
    <sheet name="M1 - M2" sheetId="237" state="hidden" r:id="rId20"/>
    <sheet name="Z1 - Z2 (C)" sheetId="233" r:id="rId21"/>
    <sheet name="Z1 (DE)" sheetId="234" r:id="rId22"/>
    <sheet name="Z2 (DE)" sheetId="235" r:id="rId23"/>
    <sheet name="Z1 - Z2 (CDE)" sheetId="236" state="hidden" r:id="rId24"/>
    <sheet name="Z1 - Z2" sheetId="238" state="hidden" r:id="rId25"/>
    <sheet name="Kampioenen" sheetId="59" r:id="rId26"/>
    <sheet name="Diversen" sheetId="123" r:id="rId27"/>
    <sheet name="Instellingen" sheetId="79" r:id="rId28"/>
    <sheet name="Afvaardiging" sheetId="5" r:id="rId29"/>
  </sheets>
  <definedNames>
    <definedName name="_xlnm.Print_Titles" localSheetId="28">Afvaardiging!$3:$4</definedName>
    <definedName name="_xlnm.Print_Titles" localSheetId="26">Diversen!$8:$8</definedName>
    <definedName name="_xlnm.Print_Titles" localSheetId="25">Kampioenen!$4:$4</definedName>
    <definedName name="Dressuur" localSheetId="26">Diversen!#REF!</definedName>
    <definedName name="Dressuur_1" localSheetId="26">Diversen!#REF!</definedName>
    <definedName name="Dressuur_10" localSheetId="26">Diversen!#REF!</definedName>
    <definedName name="Dressuur_11" localSheetId="26">Diversen!#REF!</definedName>
    <definedName name="Dressuur_12" localSheetId="26">Diversen!#REF!</definedName>
    <definedName name="Dressuur_13" localSheetId="26">Diversen!#REF!</definedName>
    <definedName name="Dressuur_2" localSheetId="26">Diversen!#REF!</definedName>
    <definedName name="Dressuur_3" localSheetId="26">Diversen!#REF!</definedName>
    <definedName name="Dressuur_4" localSheetId="26">Diversen!#REF!</definedName>
    <definedName name="Dressuur_5" localSheetId="26">Diversen!#REF!</definedName>
    <definedName name="Dressuur_6" localSheetId="26">Diversen!#REF!</definedName>
    <definedName name="Dressuur_7" localSheetId="26">Diversen!#REF!</definedName>
    <definedName name="Dressuur_8" localSheetId="26">Diversen!#REF!</definedName>
    <definedName name="Dressuur_9" localSheetId="26">Diversen!#REF!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J9" i="234" l="1"/>
  <c r="BD9" i="234"/>
  <c r="BC9" i="234"/>
  <c r="BI9" i="234" s="1"/>
  <c r="Z9" i="234"/>
  <c r="R9" i="234"/>
  <c r="J9" i="234"/>
  <c r="BC20" i="221"/>
  <c r="BI20" i="221" s="1"/>
  <c r="BC19" i="221"/>
  <c r="BI19" i="221" s="1"/>
  <c r="BC18" i="221"/>
  <c r="BI18" i="221" s="1"/>
  <c r="BC17" i="221"/>
  <c r="BI17" i="221" s="1"/>
  <c r="BC16" i="221"/>
  <c r="BI16" i="221" s="1"/>
  <c r="BC15" i="221"/>
  <c r="BI15" i="221" s="1"/>
  <c r="BC14" i="221"/>
  <c r="BI14" i="221" s="1"/>
  <c r="BC13" i="221"/>
  <c r="BI13" i="221" s="1"/>
  <c r="BC12" i="221"/>
  <c r="BI12" i="221" s="1"/>
  <c r="BC11" i="221"/>
  <c r="BI11" i="221" s="1"/>
  <c r="BC10" i="221"/>
  <c r="BI10" i="221" s="1"/>
  <c r="BC9" i="221"/>
  <c r="BI9" i="221" s="1"/>
  <c r="Z20" i="221"/>
  <c r="Z19" i="221"/>
  <c r="Z18" i="221"/>
  <c r="Z17" i="221"/>
  <c r="Z16" i="221"/>
  <c r="Z15" i="221"/>
  <c r="Z14" i="221"/>
  <c r="Z13" i="221"/>
  <c r="Z12" i="221"/>
  <c r="Z11" i="221"/>
  <c r="Z10" i="221"/>
  <c r="Z9" i="221"/>
  <c r="R20" i="221"/>
  <c r="R19" i="221"/>
  <c r="R18" i="221"/>
  <c r="R17" i="221"/>
  <c r="R16" i="221"/>
  <c r="R15" i="221"/>
  <c r="R14" i="221"/>
  <c r="R13" i="221"/>
  <c r="R12" i="221"/>
  <c r="R11" i="221"/>
  <c r="R10" i="221"/>
  <c r="R9" i="221"/>
  <c r="J20" i="221"/>
  <c r="BD20" i="221" s="1"/>
  <c r="BJ20" i="221" s="1"/>
  <c r="J19" i="221"/>
  <c r="BD19" i="221" s="1"/>
  <c r="BJ19" i="221" s="1"/>
  <c r="J18" i="221"/>
  <c r="BD18" i="221" s="1"/>
  <c r="BJ18" i="221" s="1"/>
  <c r="J17" i="221"/>
  <c r="BD17" i="221" s="1"/>
  <c r="BJ17" i="221" s="1"/>
  <c r="J16" i="221"/>
  <c r="BD16" i="221" s="1"/>
  <c r="BJ16" i="221" s="1"/>
  <c r="J15" i="221"/>
  <c r="BD15" i="221" s="1"/>
  <c r="BJ15" i="221" s="1"/>
  <c r="J14" i="221"/>
  <c r="BD14" i="221" s="1"/>
  <c r="BJ14" i="221" s="1"/>
  <c r="J13" i="221"/>
  <c r="BD13" i="221" s="1"/>
  <c r="BJ13" i="221" s="1"/>
  <c r="J12" i="221"/>
  <c r="BD12" i="221" s="1"/>
  <c r="BJ12" i="221" s="1"/>
  <c r="J11" i="221"/>
  <c r="BD11" i="221" s="1"/>
  <c r="BJ11" i="221" s="1"/>
  <c r="J10" i="221"/>
  <c r="BD10" i="221" s="1"/>
  <c r="BJ10" i="221" s="1"/>
  <c r="J9" i="221"/>
  <c r="BD9" i="221" s="1"/>
  <c r="BJ9" i="221" s="1"/>
  <c r="BC12" i="220"/>
  <c r="BI12" i="220" s="1"/>
  <c r="BC11" i="220"/>
  <c r="BI11" i="220" s="1"/>
  <c r="BC10" i="220"/>
  <c r="BI10" i="220" s="1"/>
  <c r="BC9" i="220"/>
  <c r="BI9" i="220" s="1"/>
  <c r="Z12" i="220"/>
  <c r="Z11" i="220"/>
  <c r="Z10" i="220"/>
  <c r="Z9" i="220"/>
  <c r="R12" i="220"/>
  <c r="R11" i="220"/>
  <c r="R10" i="220"/>
  <c r="R9" i="220"/>
  <c r="J12" i="220"/>
  <c r="J11" i="220"/>
  <c r="J10" i="220"/>
  <c r="J9" i="220"/>
  <c r="BJ9" i="219"/>
  <c r="BI9" i="219"/>
  <c r="BD9" i="219"/>
  <c r="BC9" i="219"/>
  <c r="Z9" i="219"/>
  <c r="R9" i="219"/>
  <c r="J9" i="219"/>
  <c r="BC11" i="231"/>
  <c r="BI11" i="231" s="1"/>
  <c r="BC10" i="231"/>
  <c r="BI10" i="231" s="1"/>
  <c r="BC9" i="231"/>
  <c r="BI9" i="231" s="1"/>
  <c r="Z11" i="231"/>
  <c r="Z10" i="231"/>
  <c r="Z9" i="231"/>
  <c r="R11" i="231"/>
  <c r="R10" i="231"/>
  <c r="R9" i="231"/>
  <c r="J11" i="231"/>
  <c r="J10" i="231"/>
  <c r="J9" i="231"/>
  <c r="BC10" i="228"/>
  <c r="BI10" i="228" s="1"/>
  <c r="BC9" i="228"/>
  <c r="BI9" i="228" s="1"/>
  <c r="Z10" i="228"/>
  <c r="Z9" i="228"/>
  <c r="R10" i="228"/>
  <c r="R9" i="228"/>
  <c r="J10" i="228"/>
  <c r="J9" i="228"/>
  <c r="BJ9" i="224"/>
  <c r="BI9" i="224"/>
  <c r="BD9" i="224"/>
  <c r="BC9" i="224"/>
  <c r="Z9" i="224"/>
  <c r="R9" i="224"/>
  <c r="J9" i="224"/>
  <c r="BC16" i="225"/>
  <c r="BI16" i="225" s="1"/>
  <c r="BC15" i="225"/>
  <c r="BI15" i="225" s="1"/>
  <c r="BC14" i="225"/>
  <c r="BI14" i="225" s="1"/>
  <c r="BC13" i="225"/>
  <c r="BI13" i="225" s="1"/>
  <c r="BC12" i="225"/>
  <c r="BI12" i="225" s="1"/>
  <c r="BC11" i="225"/>
  <c r="BI11" i="225" s="1"/>
  <c r="BC10" i="225"/>
  <c r="BI10" i="225" s="1"/>
  <c r="BC9" i="225"/>
  <c r="BI9" i="225" s="1"/>
  <c r="Z16" i="225"/>
  <c r="Z15" i="225"/>
  <c r="Z14" i="225"/>
  <c r="Z13" i="225"/>
  <c r="Z12" i="225"/>
  <c r="Z11" i="225"/>
  <c r="Z10" i="225"/>
  <c r="Z9" i="225"/>
  <c r="R16" i="225"/>
  <c r="R15" i="225"/>
  <c r="R14" i="225"/>
  <c r="R13" i="225"/>
  <c r="R12" i="225"/>
  <c r="R11" i="225"/>
  <c r="R10" i="225"/>
  <c r="R9" i="225"/>
  <c r="J16" i="225"/>
  <c r="J15" i="225"/>
  <c r="J14" i="225"/>
  <c r="J13" i="225"/>
  <c r="J12" i="225"/>
  <c r="J11" i="225"/>
  <c r="J10" i="225"/>
  <c r="J9" i="225"/>
  <c r="G6" i="219"/>
  <c r="BC9" i="227"/>
  <c r="BI9" i="227" s="1"/>
  <c r="Z9" i="227"/>
  <c r="R9" i="227"/>
  <c r="BD9" i="227" s="1"/>
  <c r="BJ9" i="227" s="1"/>
  <c r="J9" i="227"/>
  <c r="BC10" i="232"/>
  <c r="BI10" i="232" s="1"/>
  <c r="BC9" i="232"/>
  <c r="BI9" i="232" s="1"/>
  <c r="Z10" i="232"/>
  <c r="Z9" i="232"/>
  <c r="R10" i="232"/>
  <c r="R9" i="232"/>
  <c r="J10" i="232"/>
  <c r="J9" i="232"/>
  <c r="J4" i="5"/>
  <c r="I4" i="5"/>
  <c r="BD9" i="220" l="1"/>
  <c r="BJ9" i="220" s="1"/>
  <c r="BD10" i="220"/>
  <c r="BJ10" i="220" s="1"/>
  <c r="BD12" i="220"/>
  <c r="BJ12" i="220" s="1"/>
  <c r="BD11" i="220"/>
  <c r="BJ11" i="220" s="1"/>
  <c r="BD9" i="231"/>
  <c r="BJ9" i="231" s="1"/>
  <c r="BD10" i="231"/>
  <c r="BJ10" i="231" s="1"/>
  <c r="BD11" i="231"/>
  <c r="BJ11" i="231" s="1"/>
  <c r="BD10" i="228"/>
  <c r="BJ10" i="228" s="1"/>
  <c r="BD9" i="228"/>
  <c r="BJ9" i="228" s="1"/>
  <c r="BD16" i="225"/>
  <c r="BJ16" i="225" s="1"/>
  <c r="BD15" i="225"/>
  <c r="BJ15" i="225" s="1"/>
  <c r="BD9" i="225"/>
  <c r="BJ9" i="225" s="1"/>
  <c r="BD10" i="225"/>
  <c r="BJ10" i="225" s="1"/>
  <c r="BD14" i="225"/>
  <c r="BJ14" i="225" s="1"/>
  <c r="BD11" i="225"/>
  <c r="BJ11" i="225" s="1"/>
  <c r="BD12" i="225"/>
  <c r="BJ12" i="225" s="1"/>
  <c r="BD13" i="225"/>
  <c r="BJ13" i="225" s="1"/>
  <c r="BD9" i="232"/>
  <c r="BJ9" i="232" s="1"/>
  <c r="BD10" i="232"/>
  <c r="BJ10" i="232" s="1"/>
  <c r="AU7" i="238"/>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J2" i="237"/>
  <c r="D2" i="237"/>
  <c r="BD2" i="237" l="1"/>
  <c r="BJ2" i="237" s="1"/>
  <c r="BD2" i="238"/>
  <c r="BJ2" i="238" s="1"/>
  <c r="BF2" i="237"/>
  <c r="BI2" i="237" s="1"/>
  <c r="BF2" i="238"/>
  <c r="BI2" i="238" s="1"/>
  <c r="AU7" i="236"/>
  <c r="AM7" i="236"/>
  <c r="AE7" i="236"/>
  <c r="W7" i="236"/>
  <c r="O7" i="236"/>
  <c r="G7" i="236"/>
  <c r="AU6" i="236"/>
  <c r="AM6" i="236"/>
  <c r="AE6" i="236"/>
  <c r="W6" i="236"/>
  <c r="O6" i="236"/>
  <c r="G6" i="236"/>
  <c r="O5" i="236"/>
  <c r="O4" i="236"/>
  <c r="BF2" i="236" s="1"/>
  <c r="BL3" i="236"/>
  <c r="C3" i="236"/>
  <c r="BC2" i="236"/>
  <c r="AX2" i="236"/>
  <c r="AP2" i="236"/>
  <c r="AH2" i="236"/>
  <c r="Z2" i="236"/>
  <c r="R2" i="236"/>
  <c r="J2" i="236"/>
  <c r="D2" i="236"/>
  <c r="AU7" i="235"/>
  <c r="AM7" i="235"/>
  <c r="AE7" i="235"/>
  <c r="AU6" i="235"/>
  <c r="AM6" i="235"/>
  <c r="AE6" i="235"/>
  <c r="O5" i="235"/>
  <c r="O4" i="235"/>
  <c r="BF2" i="235" s="1"/>
  <c r="BL3" i="235"/>
  <c r="C3" i="235"/>
  <c r="BC2" i="235"/>
  <c r="AX2" i="235"/>
  <c r="AP2" i="235"/>
  <c r="AH2" i="235"/>
  <c r="Z2" i="235"/>
  <c r="R2" i="235"/>
  <c r="J2" i="235"/>
  <c r="D2" i="235"/>
  <c r="AU7" i="234"/>
  <c r="AM7" i="234"/>
  <c r="AE7" i="234"/>
  <c r="AU6" i="234"/>
  <c r="AM6" i="234"/>
  <c r="AE6" i="234"/>
  <c r="O5" i="234"/>
  <c r="O4" i="234"/>
  <c r="BF2" i="234" s="1"/>
  <c r="BL3" i="234"/>
  <c r="C3" i="234"/>
  <c r="BC2" i="234"/>
  <c r="AX2" i="234"/>
  <c r="AP2" i="234"/>
  <c r="AH2" i="234"/>
  <c r="Z2" i="234"/>
  <c r="R2" i="234"/>
  <c r="J2" i="234"/>
  <c r="D2" i="234"/>
  <c r="AU7" i="233"/>
  <c r="AM7" i="233"/>
  <c r="AE7" i="233"/>
  <c r="AU6" i="233"/>
  <c r="AM6" i="233"/>
  <c r="AE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30"/>
  <c r="AM7" i="230"/>
  <c r="AE7" i="230"/>
  <c r="W7" i="230"/>
  <c r="O7" i="230"/>
  <c r="G7" i="230"/>
  <c r="AU6" i="230"/>
  <c r="AM6" i="230"/>
  <c r="AE6" i="230"/>
  <c r="W6" i="230"/>
  <c r="O6" i="230"/>
  <c r="G6" i="230"/>
  <c r="O5" i="230"/>
  <c r="O4" i="230"/>
  <c r="BE2" i="230" s="1"/>
  <c r="BL3" i="230"/>
  <c r="C3" i="230"/>
  <c r="BC2" i="230"/>
  <c r="AX2" i="230"/>
  <c r="AP2" i="230"/>
  <c r="AH2" i="230"/>
  <c r="Z2" i="230"/>
  <c r="R2" i="230"/>
  <c r="J2" i="230"/>
  <c r="D2" i="230"/>
  <c r="AU7" i="229"/>
  <c r="AM7" i="229"/>
  <c r="AE7" i="229"/>
  <c r="W7" i="229"/>
  <c r="O7" i="229"/>
  <c r="G7" i="229"/>
  <c r="AU6" i="229"/>
  <c r="AM6" i="229"/>
  <c r="AE6" i="229"/>
  <c r="W6" i="229"/>
  <c r="O6" i="229"/>
  <c r="G6" i="229"/>
  <c r="O5" i="229"/>
  <c r="O4" i="229"/>
  <c r="BF2" i="229" s="1"/>
  <c r="BL3" i="229"/>
  <c r="C3" i="229"/>
  <c r="BC2" i="229"/>
  <c r="AX2" i="229"/>
  <c r="AP2" i="229"/>
  <c r="AH2" i="229"/>
  <c r="Z2" i="229"/>
  <c r="R2" i="229"/>
  <c r="J2" i="229"/>
  <c r="D2" i="229"/>
  <c r="AU7" i="228"/>
  <c r="AM7" i="228"/>
  <c r="AE7" i="228"/>
  <c r="W7" i="228"/>
  <c r="O7" i="228"/>
  <c r="G7" i="228"/>
  <c r="AU6" i="228"/>
  <c r="AM6" i="228"/>
  <c r="AE6" i="228"/>
  <c r="W6" i="228"/>
  <c r="O6" i="228"/>
  <c r="G6" i="228"/>
  <c r="O5" i="228"/>
  <c r="O4" i="228"/>
  <c r="BF2" i="228" s="1"/>
  <c r="BL3" i="228"/>
  <c r="C3" i="228"/>
  <c r="BC2" i="228"/>
  <c r="AX2" i="228"/>
  <c r="AP2" i="228"/>
  <c r="AH2" i="228"/>
  <c r="Z2" i="228"/>
  <c r="R2" i="228"/>
  <c r="J2" i="228"/>
  <c r="D2" i="228"/>
  <c r="AU7" i="227"/>
  <c r="AM7" i="227"/>
  <c r="AE7" i="227"/>
  <c r="W7" i="227"/>
  <c r="O7" i="227"/>
  <c r="G7" i="227"/>
  <c r="AU6" i="227"/>
  <c r="AM6" i="227"/>
  <c r="AE6" i="227"/>
  <c r="W6" i="227"/>
  <c r="O6" i="227"/>
  <c r="G6" i="227"/>
  <c r="O5" i="227"/>
  <c r="O4" i="227"/>
  <c r="BE2" i="227" s="1"/>
  <c r="BL3" i="227"/>
  <c r="C3" i="227"/>
  <c r="BC2" i="227"/>
  <c r="AX2" i="227"/>
  <c r="AP2" i="227"/>
  <c r="AH2" i="227"/>
  <c r="Z2" i="227"/>
  <c r="R2" i="227"/>
  <c r="J2" i="227"/>
  <c r="D2" i="227"/>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AU7" i="225"/>
  <c r="AM7" i="225"/>
  <c r="AE7" i="225"/>
  <c r="W7" i="225"/>
  <c r="O7" i="225"/>
  <c r="G7" i="225"/>
  <c r="AU6" i="225"/>
  <c r="AM6" i="225"/>
  <c r="AE6" i="225"/>
  <c r="W6" i="225"/>
  <c r="O6" i="225"/>
  <c r="G6" i="225"/>
  <c r="O5" i="225"/>
  <c r="O4" i="225"/>
  <c r="BF2" i="225" s="1"/>
  <c r="BL3" i="225"/>
  <c r="C3" i="225"/>
  <c r="BC2" i="225"/>
  <c r="AX2" i="225"/>
  <c r="AP2" i="225"/>
  <c r="AH2" i="225"/>
  <c r="Z2" i="225"/>
  <c r="R2" i="225"/>
  <c r="J2" i="225"/>
  <c r="D2" i="225"/>
  <c r="AU7" i="224"/>
  <c r="AM7" i="224"/>
  <c r="AE7" i="224"/>
  <c r="W7" i="224"/>
  <c r="O7" i="224"/>
  <c r="G7" i="224"/>
  <c r="AU6" i="224"/>
  <c r="AM6" i="224"/>
  <c r="AE6" i="224"/>
  <c r="W6" i="224"/>
  <c r="O6" i="224"/>
  <c r="G6" i="224"/>
  <c r="O5" i="224"/>
  <c r="O4" i="224"/>
  <c r="BF2" i="224" s="1"/>
  <c r="BL3" i="224"/>
  <c r="C3" i="224"/>
  <c r="BC2" i="224"/>
  <c r="AX2" i="224"/>
  <c r="AP2" i="224"/>
  <c r="AH2" i="224"/>
  <c r="Z2" i="224"/>
  <c r="R2" i="224"/>
  <c r="J2" i="224"/>
  <c r="D2" i="224"/>
  <c r="AU7" i="223"/>
  <c r="AM7" i="223"/>
  <c r="AE7" i="223"/>
  <c r="W7" i="223"/>
  <c r="O7" i="223"/>
  <c r="G7" i="223"/>
  <c r="AU6" i="223"/>
  <c r="AM6" i="223"/>
  <c r="AE6" i="223"/>
  <c r="W6" i="223"/>
  <c r="O6" i="223"/>
  <c r="G6" i="223"/>
  <c r="O5" i="223"/>
  <c r="O4" i="223"/>
  <c r="BF2" i="223" s="1"/>
  <c r="BL3" i="223"/>
  <c r="C3" i="223"/>
  <c r="BC2" i="223"/>
  <c r="AX2" i="223"/>
  <c r="AP2" i="223"/>
  <c r="AH2" i="223"/>
  <c r="Z2" i="223"/>
  <c r="R2" i="223"/>
  <c r="J2" i="223"/>
  <c r="D2" i="223"/>
  <c r="BD2" i="226" l="1"/>
  <c r="BJ2" i="226" s="1"/>
  <c r="BD2" i="236"/>
  <c r="BJ2" i="236" s="1"/>
  <c r="BD2" i="233"/>
  <c r="BJ2" i="233" s="1"/>
  <c r="BD2" i="232"/>
  <c r="BJ2" i="232" s="1"/>
  <c r="BF2" i="233"/>
  <c r="BE2" i="234"/>
  <c r="BI2" i="234" s="1"/>
  <c r="BE2" i="223"/>
  <c r="BI2" i="223" s="1"/>
  <c r="BE2" i="226"/>
  <c r="BI2" i="226" s="1"/>
  <c r="BE2" i="235"/>
  <c r="BI2" i="235" s="1"/>
  <c r="BE2" i="228"/>
  <c r="BI2" i="228" s="1"/>
  <c r="BE2" i="236"/>
  <c r="BI2" i="236" s="1"/>
  <c r="BD2" i="228"/>
  <c r="BJ2" i="228" s="1"/>
  <c r="BF2" i="230"/>
  <c r="BI2" i="230" s="1"/>
  <c r="BD2" i="234"/>
  <c r="BJ2" i="234" s="1"/>
  <c r="BE2" i="224"/>
  <c r="BI2" i="224" s="1"/>
  <c r="BD2" i="227"/>
  <c r="BJ2" i="227" s="1"/>
  <c r="BD2" i="224"/>
  <c r="BJ2" i="224" s="1"/>
  <c r="BE2" i="225"/>
  <c r="BI2" i="225" s="1"/>
  <c r="BD2" i="229"/>
  <c r="BJ2" i="229" s="1"/>
  <c r="BD2" i="230"/>
  <c r="BJ2" i="230" s="1"/>
  <c r="BE2" i="231"/>
  <c r="BI2" i="231" s="1"/>
  <c r="BD2" i="235"/>
  <c r="BJ2" i="235" s="1"/>
  <c r="BD2" i="223"/>
  <c r="BJ2" i="223" s="1"/>
  <c r="BD2" i="225"/>
  <c r="BJ2" i="225" s="1"/>
  <c r="BD2" i="231"/>
  <c r="BJ2" i="231" s="1"/>
  <c r="BE2" i="229"/>
  <c r="BI2" i="229" s="1"/>
  <c r="BF2" i="227"/>
  <c r="BI2" i="227" s="1"/>
  <c r="BF2" i="232"/>
  <c r="BI2" i="232" s="1"/>
  <c r="BI2" i="233"/>
  <c r="AU7" i="222"/>
  <c r="AM7" i="222"/>
  <c r="AE7" i="222"/>
  <c r="W7" i="222"/>
  <c r="O7" i="222"/>
  <c r="G7" i="222"/>
  <c r="AU6" i="222"/>
  <c r="AM6" i="222"/>
  <c r="AE6" i="222"/>
  <c r="W6" i="222"/>
  <c r="O6" i="222"/>
  <c r="G6" i="222"/>
  <c r="O5" i="222"/>
  <c r="O4" i="222"/>
  <c r="BE2" i="222" s="1"/>
  <c r="BL3" i="222"/>
  <c r="C3" i="222"/>
  <c r="BC2" i="222"/>
  <c r="AX2" i="222"/>
  <c r="AP2" i="222"/>
  <c r="AH2" i="222"/>
  <c r="Z2" i="222"/>
  <c r="R2" i="222"/>
  <c r="J2" i="222"/>
  <c r="D2" i="222"/>
  <c r="AU7" i="221"/>
  <c r="AM7" i="221"/>
  <c r="AE7" i="221"/>
  <c r="W7" i="221"/>
  <c r="O7" i="221"/>
  <c r="G7" i="221"/>
  <c r="AU6" i="221"/>
  <c r="AM6" i="221"/>
  <c r="AE6" i="221"/>
  <c r="W6" i="221"/>
  <c r="O6" i="221"/>
  <c r="G6" i="221"/>
  <c r="O5" i="221"/>
  <c r="O4" i="221"/>
  <c r="BF2" i="221" s="1"/>
  <c r="BL3" i="221"/>
  <c r="C3" i="221"/>
  <c r="BC2" i="221"/>
  <c r="AX2" i="221"/>
  <c r="AP2" i="221"/>
  <c r="AH2" i="221"/>
  <c r="Z2" i="221"/>
  <c r="R2" i="221"/>
  <c r="J2" i="221"/>
  <c r="D2" i="221"/>
  <c r="AU7" i="220"/>
  <c r="AM7" i="220"/>
  <c r="AE7" i="220"/>
  <c r="W7" i="220"/>
  <c r="O7" i="220"/>
  <c r="G7" i="220"/>
  <c r="AU6" i="220"/>
  <c r="AM6" i="220"/>
  <c r="AE6" i="220"/>
  <c r="W6" i="220"/>
  <c r="O6" i="220"/>
  <c r="G6" i="220"/>
  <c r="O5" i="220"/>
  <c r="O4" i="220"/>
  <c r="BE2" i="220" s="1"/>
  <c r="BL3" i="220"/>
  <c r="C3" i="220"/>
  <c r="BC2" i="220"/>
  <c r="AX2" i="220"/>
  <c r="AP2" i="220"/>
  <c r="AH2" i="220"/>
  <c r="Z2" i="220"/>
  <c r="R2" i="220"/>
  <c r="J2" i="220"/>
  <c r="D2" i="220"/>
  <c r="AU7" i="219"/>
  <c r="AM7" i="219"/>
  <c r="AE7" i="219"/>
  <c r="W7" i="219"/>
  <c r="O7" i="219"/>
  <c r="G7" i="219"/>
  <c r="AU6" i="219"/>
  <c r="AM6" i="219"/>
  <c r="AE6" i="219"/>
  <c r="W6" i="219"/>
  <c r="O6" i="219"/>
  <c r="O5" i="219"/>
  <c r="O4" i="219"/>
  <c r="BF2" i="219" s="1"/>
  <c r="BL3" i="219"/>
  <c r="C3" i="219"/>
  <c r="BC2" i="219"/>
  <c r="AX2" i="219"/>
  <c r="AP2" i="219"/>
  <c r="AH2" i="219"/>
  <c r="Z2" i="219"/>
  <c r="R2" i="219"/>
  <c r="J2" i="219"/>
  <c r="D2" i="219"/>
  <c r="AU7" i="218"/>
  <c r="AM7" i="218"/>
  <c r="AE7" i="218"/>
  <c r="W7" i="218"/>
  <c r="O7" i="218"/>
  <c r="G7" i="218"/>
  <c r="AU6" i="218"/>
  <c r="AM6" i="218"/>
  <c r="AE6" i="218"/>
  <c r="W6" i="218"/>
  <c r="O6" i="218"/>
  <c r="G6" i="218"/>
  <c r="O5" i="218"/>
  <c r="O4" i="218"/>
  <c r="BF2" i="218" s="1"/>
  <c r="BL3" i="218"/>
  <c r="C3" i="218"/>
  <c r="BC2" i="218"/>
  <c r="AX2" i="218"/>
  <c r="AP2" i="218"/>
  <c r="AH2" i="218"/>
  <c r="Z2" i="218"/>
  <c r="R2" i="218"/>
  <c r="J2" i="218"/>
  <c r="D2" i="218"/>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E2" i="219" l="1"/>
  <c r="BI2" i="219" s="1"/>
  <c r="BE2" i="221"/>
  <c r="BI2" i="221" s="1"/>
  <c r="BD2" i="218"/>
  <c r="BJ2" i="218" s="1"/>
  <c r="BD2" i="222"/>
  <c r="BJ2" i="222" s="1"/>
  <c r="BD2" i="217"/>
  <c r="BJ2" i="217" s="1"/>
  <c r="BE2" i="218"/>
  <c r="BD2" i="219"/>
  <c r="BJ2" i="219" s="1"/>
  <c r="BD2" i="220"/>
  <c r="BJ2" i="220" s="1"/>
  <c r="BD2" i="221"/>
  <c r="BJ2" i="221" s="1"/>
  <c r="BI2" i="218"/>
  <c r="BF2" i="222"/>
  <c r="BI2" i="222" s="1"/>
  <c r="BF2" i="217"/>
  <c r="BI2" i="217" s="1"/>
  <c r="BF2" i="220"/>
  <c r="BI2" i="220" s="1"/>
  <c r="AU7" i="201"/>
  <c r="AM7" i="201"/>
  <c r="AE7" i="201"/>
  <c r="W7" i="201"/>
  <c r="O7" i="201"/>
  <c r="G7" i="201"/>
  <c r="AU6" i="201"/>
  <c r="AM6" i="201"/>
  <c r="AE6" i="201"/>
  <c r="W6" i="201"/>
  <c r="O6" i="201"/>
  <c r="G6" i="201"/>
  <c r="O5" i="201"/>
  <c r="O4" i="201"/>
  <c r="BE2" i="201" s="1"/>
  <c r="BL3" i="201"/>
  <c r="C3" i="201"/>
  <c r="BC2" i="201"/>
  <c r="AX2" i="201"/>
  <c r="AP2" i="201"/>
  <c r="AH2" i="201"/>
  <c r="Z2" i="201"/>
  <c r="R2" i="201"/>
  <c r="J2" i="201"/>
  <c r="D2" i="201"/>
  <c r="BF2" i="201" l="1"/>
  <c r="BI2" i="201" s="1"/>
  <c r="BD2" i="201"/>
  <c r="BJ2" i="201" s="1"/>
  <c r="B3" i="5"/>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uitslagen_dr" type="6" refreshedVersion="4" background="1">
    <textPr prompt="0" sourceFile="C:\Users\wromi\Documents\Mijn Concours 3.5 bestanden\DOCUMENTEN\uitslagen_dr.txt" decimal="," thousands=".">
      <textFields count="9">
        <textField/>
        <textField/>
        <textField/>
        <textField/>
        <textField/>
        <textField/>
        <textField/>
        <textField/>
        <textField/>
      </textFields>
    </textPr>
  </connection>
  <connection id="2" xr16:uid="{00000000-0015-0000-FFFF-FFFF01000000}" name="uitslagen_dr1" type="6" refreshedVersion="4" background="1" saveData="1">
    <textPr prompt="0" sourceFile="C:\Users\wromi\Documents\Mijn Concours 3.5 bestanden\DOCUMENTEN\uitslagen_dr.txt" decimal="," thousands=".">
      <textFields count="9">
        <textField/>
        <textField/>
        <textField/>
        <textField/>
        <textField/>
        <textField/>
        <textField/>
        <textField/>
        <textField/>
      </textFields>
    </textPr>
  </connection>
</connections>
</file>

<file path=xl/sharedStrings.xml><?xml version="1.0" encoding="utf-8"?>
<sst xmlns="http://schemas.openxmlformats.org/spreadsheetml/2006/main" count="2398" uniqueCount="238">
  <si>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</si>
  <si>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</si>
  <si>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</si>
  <si>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</si>
  <si>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</si>
  <si>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</si>
  <si>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</si>
  <si>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</si>
  <si>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</si>
  <si>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</si>
  <si>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</si>
  <si>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</si>
  <si>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</si>
  <si>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</si>
  <si>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</si>
  <si>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</si>
  <si>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</si>
  <si>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</si>
  <si>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</si>
  <si>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</si>
  <si>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</si>
  <si>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</si>
  <si>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</si>
  <si>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</si>
  <si>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</si>
  <si>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</si>
  <si>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</si>
  <si>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</si>
  <si>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</si>
  <si>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</si>
  <si>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</si>
  <si>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</si>
  <si>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</si>
  <si>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</si>
  <si>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</si>
  <si>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</si>
  <si>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</si>
  <si>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</si>
  <si>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</si>
  <si>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</si>
  <si>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</si>
  <si>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</si>
  <si>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</si>
  <si>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</si>
  <si>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</si>
  <si>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</si>
  <si>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</si>
  <si>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</si>
  <si>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</si>
  <si>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</si>
  <si>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</si>
  <si>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</si>
  <si>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</si>
  <si>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</si>
  <si>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</si>
  <si>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</si>
  <si>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</si>
  <si>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</si>
  <si>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</si>
  <si>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</si>
  <si>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</si>
  <si>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</si>
  <si>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</si>
  <si>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</si>
  <si>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</si>
  <si>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</si>
  <si>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</si>
  <si>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</si>
  <si>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</si>
  <si>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</si>
  <si>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</si>
  <si>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</si>
  <si>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</si>
  <si>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</si>
  <si>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</si>
  <si>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</si>
  <si>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</si>
  <si>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</si>
  <si>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</si>
  <si>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</si>
  <si>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</si>
  <si>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</si>
  <si>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</si>
  <si>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</si>
  <si>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</si>
  <si>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</si>
  <si>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</si>
  <si>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</si>
  <si>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</si>
  <si>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</si>
  <si>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</si>
  <si>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</si>
  <si>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</si>
  <si>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</si>
  <si>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</si>
  <si>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</si>
  <si>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</si>
  <si>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</si>
  <si>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</si>
  <si>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</si>
  <si>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</si>
  <si>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</si>
  <si>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A / B</t>
  </si>
  <si>
    <t>C</t>
  </si>
  <si>
    <t>D / E</t>
  </si>
  <si>
    <t>Klasse L1-L2 cat. AB samenvoegen</t>
  </si>
  <si>
    <t>Tabbladen B, L1-L2, M1-M2, Z1-Z2 nodig</t>
  </si>
  <si>
    <t>Klasse Z1-Z2 cat. CDE samenvoegen</t>
  </si>
  <si>
    <t>C / D / E</t>
  </si>
  <si>
    <t>Klasse BB verbergen</t>
  </si>
  <si>
    <t>Nee</t>
  </si>
  <si>
    <t>BB</t>
  </si>
  <si>
    <t>Discipline:</t>
  </si>
  <si>
    <t xml:space="preserve">Import gegevens </t>
  </si>
  <si>
    <t>Importeren punten en/of plaatsing</t>
  </si>
  <si>
    <t>1: Punten van de proef</t>
  </si>
  <si>
    <t>Ruiter / amazone</t>
  </si>
  <si>
    <t>Kring Berkel IJssel</t>
  </si>
  <si>
    <t>Loenermarkruiters, PC. De</t>
  </si>
  <si>
    <t>Blitz</t>
  </si>
  <si>
    <t>Graafschap, PC. De</t>
  </si>
  <si>
    <t>1012995PP</t>
  </si>
  <si>
    <t>Petri Van Den Hout</t>
  </si>
  <si>
    <t>IJsselruiters, PC. De</t>
  </si>
  <si>
    <t>1019744NS</t>
  </si>
  <si>
    <t>Number One</t>
  </si>
  <si>
    <t>Oortveldruiters, PC. De</t>
  </si>
  <si>
    <t>Veluwezoom (HSV.), PC. De</t>
  </si>
  <si>
    <t>1018215RS</t>
  </si>
  <si>
    <t>Ricky Renno</t>
  </si>
  <si>
    <t>B -E</t>
  </si>
  <si>
    <t>Kiki Peters</t>
  </si>
  <si>
    <t>B -D</t>
  </si>
  <si>
    <t>Sarah Sligman</t>
  </si>
  <si>
    <t>Cas Swinkels te Bokkel</t>
  </si>
  <si>
    <t>B -C</t>
  </si>
  <si>
    <t>Zowel de afgevaardigden als de reserves dienen zich in te schrijven via mijn KNHS.</t>
  </si>
  <si>
    <t>Reserveruiters die niet ingezet worden, krijgen hun inschrijfgeld</t>
  </si>
  <si>
    <t>automatisch weer retour geboekt!</t>
  </si>
  <si>
    <t xml:space="preserve">Loenen </t>
  </si>
  <si>
    <t xml:space="preserve">Empe </t>
  </si>
  <si>
    <t xml:space="preserve">Wilp </t>
  </si>
  <si>
    <t>Gorssel-Zutphen</t>
  </si>
  <si>
    <t>27 april</t>
  </si>
  <si>
    <t>Westervoort</t>
  </si>
  <si>
    <t xml:space="preserve">12 april </t>
  </si>
  <si>
    <t xml:space="preserve">17-18 mei </t>
  </si>
  <si>
    <t>7-9 juni</t>
  </si>
  <si>
    <t>1021652VH</t>
  </si>
  <si>
    <t>Gorssel-Zutphen, PC.</t>
  </si>
  <si>
    <t>1014264GH</t>
  </si>
  <si>
    <t>Grand Kane</t>
  </si>
  <si>
    <t>1006157AE</t>
  </si>
  <si>
    <t>Annick B.</t>
  </si>
  <si>
    <t>1019815LB</t>
  </si>
  <si>
    <t>Lynn B</t>
  </si>
  <si>
    <t>975173CD</t>
  </si>
  <si>
    <t>Casper van de Peelweg</t>
  </si>
  <si>
    <t>990531VP</t>
  </si>
  <si>
    <t>Verano</t>
  </si>
  <si>
    <t>964468PD</t>
  </si>
  <si>
    <t>Pandora</t>
  </si>
  <si>
    <t>1000151GO</t>
  </si>
  <si>
    <t>Ghalid Van Stal Karima</t>
  </si>
  <si>
    <t>981520NS</t>
  </si>
  <si>
    <t>Nanou</t>
  </si>
  <si>
    <t>923001HV</t>
  </si>
  <si>
    <t>Hekarla SIH</t>
  </si>
  <si>
    <t>985380CL</t>
  </si>
  <si>
    <t>Joyton Heavenly Blue</t>
  </si>
  <si>
    <t>1028118BS</t>
  </si>
  <si>
    <t>Boots</t>
  </si>
  <si>
    <t>987978IT</t>
  </si>
  <si>
    <t>Izzy Furzley</t>
  </si>
  <si>
    <t>996890BS</t>
  </si>
  <si>
    <t>Blue Ocean</t>
  </si>
  <si>
    <t>1018191GH</t>
  </si>
  <si>
    <t>Githe</t>
  </si>
  <si>
    <t>1016424MD</t>
  </si>
  <si>
    <t>Melody</t>
  </si>
  <si>
    <t>1022800DG</t>
  </si>
  <si>
    <t>Diamond's Dio</t>
  </si>
  <si>
    <t>1018519ES</t>
  </si>
  <si>
    <t>El Toro</t>
  </si>
  <si>
    <t>996044OV</t>
  </si>
  <si>
    <t>Ogene</t>
  </si>
  <si>
    <t>1029228HN</t>
  </si>
  <si>
    <t>Heidewonne's Pastel</t>
  </si>
  <si>
    <t>992610JV</t>
  </si>
  <si>
    <t>Jagger</t>
  </si>
  <si>
    <t>1012719BV</t>
  </si>
  <si>
    <t>Blue Eyes Eddy</t>
  </si>
  <si>
    <t>Semper Fidelis, PC.</t>
  </si>
  <si>
    <t>1022472RJ</t>
  </si>
  <si>
    <t>Riantha</t>
  </si>
  <si>
    <t>1028688JW</t>
  </si>
  <si>
    <t>Jeroentje</t>
  </si>
  <si>
    <t>1027286WV</t>
  </si>
  <si>
    <t>Wester Aikema's Donar</t>
  </si>
  <si>
    <t>1026982IB</t>
  </si>
  <si>
    <t>Ilana</t>
  </si>
  <si>
    <t>1028762RW</t>
  </si>
  <si>
    <t>Rieboy</t>
  </si>
  <si>
    <t>Anna van Hest</t>
  </si>
  <si>
    <t>L1-D</t>
  </si>
  <si>
    <t>L1-C</t>
  </si>
  <si>
    <t>Sterre Hiemstra</t>
  </si>
  <si>
    <t>L1-E</t>
  </si>
  <si>
    <t>Indy Elissen</t>
  </si>
  <si>
    <t>L2-E</t>
  </si>
  <si>
    <t>Naomi Brunekreeft</t>
  </si>
  <si>
    <t>Vera Dooper</t>
  </si>
  <si>
    <t>Puck Peters</t>
  </si>
  <si>
    <t>Lieke van Dijk</t>
  </si>
  <si>
    <t>L2-D</t>
  </si>
  <si>
    <t>Djoëlle Opperman</t>
  </si>
  <si>
    <t>M1-E</t>
  </si>
  <si>
    <t>Lizzy Veldhuis</t>
  </si>
  <si>
    <t>Babette van Loo</t>
  </si>
  <si>
    <t>B -B</t>
  </si>
  <si>
    <t>Djalyna Sneller</t>
  </si>
  <si>
    <t>Tess Terburg</t>
  </si>
  <si>
    <t>Eva Sanders</t>
  </si>
  <si>
    <t>Sofie Houx</t>
  </si>
  <si>
    <t>Elin Gerritsen</t>
  </si>
  <si>
    <t>Anne Snel</t>
  </si>
  <si>
    <t>Brit Vaartjes</t>
  </si>
  <si>
    <t>Floor Nieuwenhuis</t>
  </si>
  <si>
    <t>Zoë Veldhuis</t>
  </si>
  <si>
    <t>Lieve Vrielink</t>
  </si>
  <si>
    <t>Jessie de Jong</t>
  </si>
  <si>
    <t>Faya te Wildt</t>
  </si>
  <si>
    <t>Emma Bosch</t>
  </si>
  <si>
    <t>Ayla te Wildt</t>
  </si>
  <si>
    <t>Kantje's Katara</t>
  </si>
  <si>
    <t>Jordin Eulink</t>
  </si>
  <si>
    <t>Z1-D</t>
  </si>
  <si>
    <t>954258KE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</si>
</sst>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b/>
      <sz val="22"/>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94">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horizontal="left" vertical="center"/>
    </xf>
    <xf numFmtId="0" fontId="1" fillId="0" borderId="1" xfId="0" applyFont="1" applyFill="1" applyBorder="1" applyProtection="1"/>
    <xf numFmtId="0" fontId="9" fillId="0" borderId="0" xfId="0" applyFont="1"/>
    <xf numFmtId="0" fontId="1" fillId="2" borderId="1" xfId="0" applyFont="1" applyFill="1" applyBorder="1" applyProtection="1"/>
    <xf numFmtId="0" fontId="1" fillId="0" borderId="1" xfId="0" applyFont="1" applyFill="1" applyBorder="1" applyProtection="1">
      <protection locked="0"/>
    </xf>
    <xf numFmtId="49" fontId="1" fillId="0" borderId="1" xfId="0" applyNumberFormat="1" applyFont="1" applyBorder="1" applyAlignment="1" applyProtection="1">
      <alignment horizontal="left"/>
      <protection locked="0"/>
    </xf>
    <xf numFmtId="0" fontId="10" fillId="0" borderId="0" xfId="0" applyFont="1"/>
    <xf numFmtId="0" fontId="0" fillId="6" borderId="1" xfId="0" applyFill="1" applyBorder="1" applyAlignment="1" applyProtection="1">
      <protection locked="0"/>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2" borderId="9" xfId="0" applyFill="1"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16" fontId="0" fillId="4" borderId="7" xfId="0" applyNumberFormat="1" applyFill="1" applyBorder="1" applyAlignment="1" applyProtection="1">
      <alignment horizontal="center"/>
      <protection locked="0"/>
    </xf>
    <xf numFmtId="16" fontId="0" fillId="5" borderId="7" xfId="0" applyNumberForma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2">
    <cellStyle name="Standaard" xfId="0" builtinId="0"/>
    <cellStyle name="Standaard 2" xfId="1" xr:uid="{00000000-0005-0000-0000-000001000000}"/>
  </cellStyles>
  <dxfs count="22">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49.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50.xml><?xml version="1.0" encoding="utf-8"?>
<formControlPr xmlns="http://schemas.microsoft.com/office/spreadsheetml/2009/9/main" objectType="Button" lockText="1"/>
</file>

<file path=xl/ctrlProps/ctrlProp351.xml><?xml version="1.0" encoding="utf-8"?>
<formControlPr xmlns="http://schemas.microsoft.com/office/spreadsheetml/2009/9/main" objectType="Button" lockText="1"/>
</file>

<file path=xl/ctrlProps/ctrlProp352.xml><?xml version="1.0" encoding="utf-8"?>
<formControlPr xmlns="http://schemas.microsoft.com/office/spreadsheetml/2009/9/main" objectType="Button" lockText="1"/>
</file>

<file path=xl/ctrlProps/ctrlProp353.xml><?xml version="1.0" encoding="utf-8"?>
<formControlPr xmlns="http://schemas.microsoft.com/office/spreadsheetml/2009/9/main" objectType="Button" lockText="1"/>
</file>

<file path=xl/ctrlProps/ctrlProp354.xml><?xml version="1.0" encoding="utf-8"?>
<formControlPr xmlns="http://schemas.microsoft.com/office/spreadsheetml/2009/9/main" objectType="Button" lockText="1"/>
</file>

<file path=xl/ctrlProps/ctrlProp355.xml><?xml version="1.0" encoding="utf-8"?>
<formControlPr xmlns="http://schemas.microsoft.com/office/spreadsheetml/2009/9/main" objectType="Button" lockText="1"/>
</file>

<file path=xl/ctrlProps/ctrlProp356.xml><?xml version="1.0" encoding="utf-8"?>
<formControlPr xmlns="http://schemas.microsoft.com/office/spreadsheetml/2009/9/main" objectType="Button" lockText="1"/>
</file>

<file path=xl/ctrlProps/ctrlProp357.xml><?xml version="1.0" encoding="utf-8"?>
<formControlPr xmlns="http://schemas.microsoft.com/office/spreadsheetml/2009/9/main" objectType="Button" lockText="1"/>
</file>

<file path=xl/ctrlProps/ctrlProp358.xml><?xml version="1.0" encoding="utf-8"?>
<formControlPr xmlns="http://schemas.microsoft.com/office/spreadsheetml/2009/9/main" objectType="Button" lockText="1"/>
</file>

<file path=xl/ctrlProps/ctrlProp359.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60.xml><?xml version="1.0" encoding="utf-8"?>
<formControlPr xmlns="http://schemas.microsoft.com/office/spreadsheetml/2009/9/main" objectType="Button" lockText="1"/>
</file>

<file path=xl/ctrlProps/ctrlProp361.xml><?xml version="1.0" encoding="utf-8"?>
<formControlPr xmlns="http://schemas.microsoft.com/office/spreadsheetml/2009/9/main" objectType="Button" lockText="1"/>
</file>

<file path=xl/ctrlProps/ctrlProp362.xml><?xml version="1.0" encoding="utf-8"?>
<formControlPr xmlns="http://schemas.microsoft.com/office/spreadsheetml/2009/9/main" objectType="Button" lockText="1"/>
</file>

<file path=xl/ctrlProps/ctrlProp363.xml><?xml version="1.0" encoding="utf-8"?>
<formControlPr xmlns="http://schemas.microsoft.com/office/spreadsheetml/2009/9/main" objectType="Button" lockText="1"/>
</file>

<file path=xl/ctrlProps/ctrlProp364.xml><?xml version="1.0" encoding="utf-8"?>
<formControlPr xmlns="http://schemas.microsoft.com/office/spreadsheetml/2009/9/main" objectType="Button" lockText="1"/>
</file>

<file path=xl/ctrlProps/ctrlProp365.xml><?xml version="1.0" encoding="utf-8"?>
<formControlPr xmlns="http://schemas.microsoft.com/office/spreadsheetml/2009/9/main" objectType="Button" lockText="1"/>
</file>

<file path=xl/ctrlProps/ctrlProp366.xml><?xml version="1.0" encoding="utf-8"?>
<formControlPr xmlns="http://schemas.microsoft.com/office/spreadsheetml/2009/9/main" objectType="Button" lockText="1"/>
</file>

<file path=xl/ctrlProps/ctrlProp367.xml><?xml version="1.0" encoding="utf-8"?>
<formControlPr xmlns="http://schemas.microsoft.com/office/spreadsheetml/2009/9/main" objectType="Button" lockText="1"/>
</file>

<file path=xl/ctrlProps/ctrlProp368.xml><?xml version="1.0" encoding="utf-8"?>
<formControlPr xmlns="http://schemas.microsoft.com/office/spreadsheetml/2009/9/main" objectType="Button" lockText="1"/>
</file>

<file path=xl/ctrlProps/ctrlProp369.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70.xml><?xml version="1.0" encoding="utf-8"?>
<formControlPr xmlns="http://schemas.microsoft.com/office/spreadsheetml/2009/9/main" objectType="Button" lockText="1"/>
</file>

<file path=xl/ctrlProps/ctrlProp371.xml><?xml version="1.0" encoding="utf-8"?>
<formControlPr xmlns="http://schemas.microsoft.com/office/spreadsheetml/2009/9/main" objectType="Button" lockText="1"/>
</file>

<file path=xl/ctrlProps/ctrlProp372.xml><?xml version="1.0" encoding="utf-8"?>
<formControlPr xmlns="http://schemas.microsoft.com/office/spreadsheetml/2009/9/main" objectType="Button" lockText="1"/>
</file>

<file path=xl/ctrlProps/ctrlProp373.xml><?xml version="1.0" encoding="utf-8"?>
<formControlPr xmlns="http://schemas.microsoft.com/office/spreadsheetml/2009/9/main" objectType="Button" lockText="1"/>
</file>

<file path=xl/ctrlProps/ctrlProp374.xml><?xml version="1.0" encoding="utf-8"?>
<formControlPr xmlns="http://schemas.microsoft.com/office/spreadsheetml/2009/9/main" objectType="Button" lockText="1"/>
</file>

<file path=xl/ctrlProps/ctrlProp375.xml><?xml version="1.0" encoding="utf-8"?>
<formControlPr xmlns="http://schemas.microsoft.com/office/spreadsheetml/2009/9/main" objectType="Button" lockText="1"/>
</file>

<file path=xl/ctrlProps/ctrlProp376.xml><?xml version="1.0" encoding="utf-8"?>
<formControlPr xmlns="http://schemas.microsoft.com/office/spreadsheetml/2009/9/main" objectType="Button" lockText="1"/>
</file>

<file path=xl/ctrlProps/ctrlProp377.xml><?xml version="1.0" encoding="utf-8"?>
<formControlPr xmlns="http://schemas.microsoft.com/office/spreadsheetml/2009/9/main" objectType="Button" lockText="1"/>
</file>

<file path=xl/ctrlProps/ctrlProp378.xml><?xml version="1.0" encoding="utf-8"?>
<formControlPr xmlns="http://schemas.microsoft.com/office/spreadsheetml/2009/9/main" objectType="Button" lockText="1"/>
</file>

<file path=xl/ctrlProps/ctrlProp379.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80.xml><?xml version="1.0" encoding="utf-8"?>
<formControlPr xmlns="http://schemas.microsoft.com/office/spreadsheetml/2009/9/main" objectType="Button" lockText="1"/>
</file>

<file path=xl/ctrlProps/ctrlProp381.xml><?xml version="1.0" encoding="utf-8"?>
<formControlPr xmlns="http://schemas.microsoft.com/office/spreadsheetml/2009/9/main" objectType="Button" lockText="1"/>
</file>

<file path=xl/ctrlProps/ctrlProp382.xml><?xml version="1.0" encoding="utf-8"?>
<formControlPr xmlns="http://schemas.microsoft.com/office/spreadsheetml/2009/9/main" objectType="Button" lockText="1"/>
</file>

<file path=xl/ctrlProps/ctrlProp383.xml><?xml version="1.0" encoding="utf-8"?>
<formControlPr xmlns="http://schemas.microsoft.com/office/spreadsheetml/2009/9/main" objectType="Button" lockText="1"/>
</file>

<file path=xl/ctrlProps/ctrlProp384.xml><?xml version="1.0" encoding="utf-8"?>
<formControlPr xmlns="http://schemas.microsoft.com/office/spreadsheetml/2009/9/main" objectType="Button" lockText="1"/>
</file>

<file path=xl/ctrlProps/ctrlProp385.xml><?xml version="1.0" encoding="utf-8"?>
<formControlPr xmlns="http://schemas.microsoft.com/office/spreadsheetml/2009/9/main" objectType="Button" lockText="1"/>
</file>

<file path=xl/ctrlProps/ctrlProp386.xml><?xml version="1.0" encoding="utf-8"?>
<formControlPr xmlns="http://schemas.microsoft.com/office/spreadsheetml/2009/9/main" objectType="Button" lockText="1"/>
</file>

<file path=xl/ctrlProps/ctrlProp387.xml><?xml version="1.0" encoding="utf-8"?>
<formControlPr xmlns="http://schemas.microsoft.com/office/spreadsheetml/2009/9/main" objectType="Button" lockText="1"/>
</file>

<file path=xl/ctrlProps/ctrlProp388.xml><?xml version="1.0" encoding="utf-8"?>
<formControlPr xmlns="http://schemas.microsoft.com/office/spreadsheetml/2009/9/main" objectType="Button" lockText="1"/>
</file>

<file path=xl/ctrlProps/ctrlProp389.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390.xml><?xml version="1.0" encoding="utf-8"?>
<formControlPr xmlns="http://schemas.microsoft.com/office/spreadsheetml/2009/9/main" objectType="Button" lockText="1"/>
</file>

<file path=xl/ctrlProps/ctrlProp391.xml><?xml version="1.0" encoding="utf-8"?>
<formControlPr xmlns="http://schemas.microsoft.com/office/spreadsheetml/2009/9/main" objectType="Button" lockText="1"/>
</file>

<file path=xl/ctrlProps/ctrlProp392.xml><?xml version="1.0" encoding="utf-8"?>
<formControlPr xmlns="http://schemas.microsoft.com/office/spreadsheetml/2009/9/main" objectType="Button" lockText="1"/>
</file>

<file path=xl/ctrlProps/ctrlProp393.xml><?xml version="1.0" encoding="utf-8"?>
<formControlPr xmlns="http://schemas.microsoft.com/office/spreadsheetml/2009/9/main" objectType="Button" lockText="1"/>
</file>

<file path=xl/ctrlProps/ctrlProp394.xml><?xml version="1.0" encoding="utf-8"?>
<formControlPr xmlns="http://schemas.microsoft.com/office/spreadsheetml/2009/9/main" objectType="Button" lockText="1"/>
</file>

<file path=xl/ctrlProps/ctrlProp395.xml><?xml version="1.0" encoding="utf-8"?>
<formControlPr xmlns="http://schemas.microsoft.com/office/spreadsheetml/2009/9/main" objectType="Button" lockText="1"/>
</file>

<file path=xl/ctrlProps/ctrlProp396.xml><?xml version="1.0" encoding="utf-8"?>
<formControlPr xmlns="http://schemas.microsoft.com/office/spreadsheetml/2009/9/main" objectType="Button" lockText="1"/>
</file>

<file path=xl/ctrlProps/ctrlProp397.xml><?xml version="1.0" encoding="utf-8"?>
<formControlPr xmlns="http://schemas.microsoft.com/office/spreadsheetml/2009/9/main" objectType="Button" lockText="1"/>
</file>

<file path=xl/ctrlProps/ctrlProp398.xml><?xml version="1.0" encoding="utf-8"?>
<formControlPr xmlns="http://schemas.microsoft.com/office/spreadsheetml/2009/9/main" objectType="Button" lockText="1"/>
</file>

<file path=xl/ctrlProps/ctrlProp39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00.xml><?xml version="1.0" encoding="utf-8"?>
<formControlPr xmlns="http://schemas.microsoft.com/office/spreadsheetml/2009/9/main" objectType="Button" lockText="1"/>
</file>

<file path=xl/ctrlProps/ctrlProp401.xml><?xml version="1.0" encoding="utf-8"?>
<formControlPr xmlns="http://schemas.microsoft.com/office/spreadsheetml/2009/9/main" objectType="Button" lockText="1"/>
</file>

<file path=xl/ctrlProps/ctrlProp402.xml><?xml version="1.0" encoding="utf-8"?>
<formControlPr xmlns="http://schemas.microsoft.com/office/spreadsheetml/2009/9/main" objectType="Button" lockText="1"/>
</file>

<file path=xl/ctrlProps/ctrlProp403.xml><?xml version="1.0" encoding="utf-8"?>
<formControlPr xmlns="http://schemas.microsoft.com/office/spreadsheetml/2009/9/main" objectType="Button" lockText="1"/>
</file>

<file path=xl/ctrlProps/ctrlProp404.xml><?xml version="1.0" encoding="utf-8"?>
<formControlPr xmlns="http://schemas.microsoft.com/office/spreadsheetml/2009/9/main" objectType="Button" lockText="1"/>
</file>

<file path=xl/ctrlProps/ctrlProp405.xml><?xml version="1.0" encoding="utf-8"?>
<formControlPr xmlns="http://schemas.microsoft.com/office/spreadsheetml/2009/9/main" objectType="Button" lockText="1"/>
</file>

<file path=xl/ctrlProps/ctrlProp406.xml><?xml version="1.0" encoding="utf-8"?>
<formControlPr xmlns="http://schemas.microsoft.com/office/spreadsheetml/2009/9/main" objectType="Button" lockText="1"/>
</file>

<file path=xl/ctrlProps/ctrlProp407.xml><?xml version="1.0" encoding="utf-8"?>
<formControlPr xmlns="http://schemas.microsoft.com/office/spreadsheetml/2009/9/main" objectType="Button" lockText="1"/>
</file>

<file path=xl/ctrlProps/ctrlProp408.xml><?xml version="1.0" encoding="utf-8"?>
<formControlPr xmlns="http://schemas.microsoft.com/office/spreadsheetml/2009/9/main" objectType="Button" lockText="1"/>
</file>

<file path=xl/ctrlProps/ctrlProp409.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10.xml><?xml version="1.0" encoding="utf-8"?>
<formControlPr xmlns="http://schemas.microsoft.com/office/spreadsheetml/2009/9/main" objectType="Button" lockText="1"/>
</file>

<file path=xl/ctrlProps/ctrlProp411.xml><?xml version="1.0" encoding="utf-8"?>
<formControlPr xmlns="http://schemas.microsoft.com/office/spreadsheetml/2009/9/main" objectType="Button" lockText="1"/>
</file>

<file path=xl/ctrlProps/ctrlProp412.xml><?xml version="1.0" encoding="utf-8"?>
<formControlPr xmlns="http://schemas.microsoft.com/office/spreadsheetml/2009/9/main" objectType="Button" lockText="1"/>
</file>

<file path=xl/ctrlProps/ctrlProp413.xml><?xml version="1.0" encoding="utf-8"?>
<formControlPr xmlns="http://schemas.microsoft.com/office/spreadsheetml/2009/9/main" objectType="Button" lockText="1"/>
</file>

<file path=xl/ctrlProps/ctrlProp414.xml><?xml version="1.0" encoding="utf-8"?>
<formControlPr xmlns="http://schemas.microsoft.com/office/spreadsheetml/2009/9/main" objectType="Button" lockText="1"/>
</file>

<file path=xl/ctrlProps/ctrlProp415.xml><?xml version="1.0" encoding="utf-8"?>
<formControlPr xmlns="http://schemas.microsoft.com/office/spreadsheetml/2009/9/main" objectType="Button" lockText="1"/>
</file>

<file path=xl/ctrlProps/ctrlProp416.xml><?xml version="1.0" encoding="utf-8"?>
<formControlPr xmlns="http://schemas.microsoft.com/office/spreadsheetml/2009/9/main" objectType="Button" lockText="1"/>
</file>

<file path=xl/ctrlProps/ctrlProp417.xml><?xml version="1.0" encoding="utf-8"?>
<formControlPr xmlns="http://schemas.microsoft.com/office/spreadsheetml/2009/9/main" objectType="Button" lockText="1"/>
</file>

<file path=xl/ctrlProps/ctrlProp418.xml><?xml version="1.0" encoding="utf-8"?>
<formControlPr xmlns="http://schemas.microsoft.com/office/spreadsheetml/2009/9/main" objectType="Button" lockText="1"/>
</file>

<file path=xl/ctrlProps/ctrlProp419.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20.xml><?xml version="1.0" encoding="utf-8"?>
<formControlPr xmlns="http://schemas.microsoft.com/office/spreadsheetml/2009/9/main" objectType="Button" lockText="1"/>
</file>

<file path=xl/ctrlProps/ctrlProp421.xml><?xml version="1.0" encoding="utf-8"?>
<formControlPr xmlns="http://schemas.microsoft.com/office/spreadsheetml/2009/9/main" objectType="Button" lockText="1"/>
</file>

<file path=xl/ctrlProps/ctrlProp422.xml><?xml version="1.0" encoding="utf-8"?>
<formControlPr xmlns="http://schemas.microsoft.com/office/spreadsheetml/2009/9/main" objectType="Button" lockText="1"/>
</file>

<file path=xl/ctrlProps/ctrlProp423.xml><?xml version="1.0" encoding="utf-8"?>
<formControlPr xmlns="http://schemas.microsoft.com/office/spreadsheetml/2009/9/main" objectType="Button" lockText="1"/>
</file>

<file path=xl/ctrlProps/ctrlProp424.xml><?xml version="1.0" encoding="utf-8"?>
<formControlPr xmlns="http://schemas.microsoft.com/office/spreadsheetml/2009/9/main" objectType="Button" lockText="1"/>
</file>

<file path=xl/ctrlProps/ctrlProp425.xml><?xml version="1.0" encoding="utf-8"?>
<formControlPr xmlns="http://schemas.microsoft.com/office/spreadsheetml/2009/9/main" objectType="Button" lockText="1"/>
</file>

<file path=xl/ctrlProps/ctrlProp426.xml><?xml version="1.0" encoding="utf-8"?>
<formControlPr xmlns="http://schemas.microsoft.com/office/spreadsheetml/2009/9/main" objectType="Button" lockText="1"/>
</file>

<file path=xl/ctrlProps/ctrlProp427.xml><?xml version="1.0" encoding="utf-8"?>
<formControlPr xmlns="http://schemas.microsoft.com/office/spreadsheetml/2009/9/main" objectType="Button" lockText="1"/>
</file>

<file path=xl/ctrlProps/ctrlProp428.xml><?xml version="1.0" encoding="utf-8"?>
<formControlPr xmlns="http://schemas.microsoft.com/office/spreadsheetml/2009/9/main" objectType="Button" lockText="1"/>
</file>

<file path=xl/ctrlProps/ctrlProp429.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30.xml><?xml version="1.0" encoding="utf-8"?>
<formControlPr xmlns="http://schemas.microsoft.com/office/spreadsheetml/2009/9/main" objectType="Button" lockText="1"/>
</file>

<file path=xl/ctrlProps/ctrlProp431.xml><?xml version="1.0" encoding="utf-8"?>
<formControlPr xmlns="http://schemas.microsoft.com/office/spreadsheetml/2009/9/main" objectType="Button" lockText="1"/>
</file>

<file path=xl/ctrlProps/ctrlProp432.xml><?xml version="1.0" encoding="utf-8"?>
<formControlPr xmlns="http://schemas.microsoft.com/office/spreadsheetml/2009/9/main" objectType="Button" lockText="1"/>
</file>

<file path=xl/ctrlProps/ctrlProp433.xml><?xml version="1.0" encoding="utf-8"?>
<formControlPr xmlns="http://schemas.microsoft.com/office/spreadsheetml/2009/9/main" objectType="Button" lockText="1"/>
</file>

<file path=xl/ctrlProps/ctrlProp434.xml><?xml version="1.0" encoding="utf-8"?>
<formControlPr xmlns="http://schemas.microsoft.com/office/spreadsheetml/2009/9/main" objectType="Button" lockText="1"/>
</file>

<file path=xl/ctrlProps/ctrlProp435.xml><?xml version="1.0" encoding="utf-8"?>
<formControlPr xmlns="http://schemas.microsoft.com/office/spreadsheetml/2009/9/main" objectType="Button" lockText="1"/>
</file>

<file path=xl/ctrlProps/ctrlProp436.xml><?xml version="1.0" encoding="utf-8"?>
<formControlPr xmlns="http://schemas.microsoft.com/office/spreadsheetml/2009/9/main" objectType="Button" lockText="1"/>
</file>

<file path=xl/ctrlProps/ctrlProp437.xml><?xml version="1.0" encoding="utf-8"?>
<formControlPr xmlns="http://schemas.microsoft.com/office/spreadsheetml/2009/9/main" objectType="Button" lockText="1"/>
</file>

<file path=xl/ctrlProps/ctrlProp438.xml><?xml version="1.0" encoding="utf-8"?>
<formControlPr xmlns="http://schemas.microsoft.com/office/spreadsheetml/2009/9/main" objectType="Button" lockText="1"/>
</file>

<file path=xl/ctrlProps/ctrlProp439.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40.xml><?xml version="1.0" encoding="utf-8"?>
<formControlPr xmlns="http://schemas.microsoft.com/office/spreadsheetml/2009/9/main" objectType="Button" lockText="1"/>
</file>

<file path=xl/ctrlProps/ctrlProp441.xml><?xml version="1.0" encoding="utf-8"?>
<formControlPr xmlns="http://schemas.microsoft.com/office/spreadsheetml/2009/9/main" objectType="Button" lockText="1"/>
</file>

<file path=xl/ctrlProps/ctrlProp442.xml><?xml version="1.0" encoding="utf-8"?>
<formControlPr xmlns="http://schemas.microsoft.com/office/spreadsheetml/2009/9/main" objectType="Button" lockText="1"/>
</file>

<file path=xl/ctrlProps/ctrlProp443.xml><?xml version="1.0" encoding="utf-8"?>
<formControlPr xmlns="http://schemas.microsoft.com/office/spreadsheetml/2009/9/main" objectType="Button" lockText="1"/>
</file>

<file path=xl/ctrlProps/ctrlProp444.xml><?xml version="1.0" encoding="utf-8"?>
<formControlPr xmlns="http://schemas.microsoft.com/office/spreadsheetml/2009/9/main" objectType="Button" lockText="1"/>
</file>

<file path=xl/ctrlProps/ctrlProp445.xml><?xml version="1.0" encoding="utf-8"?>
<formControlPr xmlns="http://schemas.microsoft.com/office/spreadsheetml/2009/9/main" objectType="Button" lockText="1"/>
</file>

<file path=xl/ctrlProps/ctrlProp446.xml><?xml version="1.0" encoding="utf-8"?>
<formControlPr xmlns="http://schemas.microsoft.com/office/spreadsheetml/2009/9/main" objectType="Button" lockText="1"/>
</file>

<file path=xl/ctrlProps/ctrlProp447.xml><?xml version="1.0" encoding="utf-8"?>
<formControlPr xmlns="http://schemas.microsoft.com/office/spreadsheetml/2009/9/main" objectType="Button" lockText="1"/>
</file>

<file path=xl/ctrlProps/ctrlProp448.xml><?xml version="1.0" encoding="utf-8"?>
<formControlPr xmlns="http://schemas.microsoft.com/office/spreadsheetml/2009/9/main" objectType="Button" lockText="1"/>
</file>

<file path=xl/ctrlProps/ctrlProp449.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50.xml><?xml version="1.0" encoding="utf-8"?>
<formControlPr xmlns="http://schemas.microsoft.com/office/spreadsheetml/2009/9/main" objectType="Button" lockText="1"/>
</file>

<file path=xl/ctrlProps/ctrlProp451.xml><?xml version="1.0" encoding="utf-8"?>
<formControlPr xmlns="http://schemas.microsoft.com/office/spreadsheetml/2009/9/main" objectType="Button" lockText="1"/>
</file>

<file path=xl/ctrlProps/ctrlProp452.xml><?xml version="1.0" encoding="utf-8"?>
<formControlPr xmlns="http://schemas.microsoft.com/office/spreadsheetml/2009/9/main" objectType="Button" lockText="1"/>
</file>

<file path=xl/ctrlProps/ctrlProp453.xml><?xml version="1.0" encoding="utf-8"?>
<formControlPr xmlns="http://schemas.microsoft.com/office/spreadsheetml/2009/9/main" objectType="Button" lockText="1"/>
</file>

<file path=xl/ctrlProps/ctrlProp454.xml><?xml version="1.0" encoding="utf-8"?>
<formControlPr xmlns="http://schemas.microsoft.com/office/spreadsheetml/2009/9/main" objectType="Button" lockText="1"/>
</file>

<file path=xl/ctrlProps/ctrlProp455.xml><?xml version="1.0" encoding="utf-8"?>
<formControlPr xmlns="http://schemas.microsoft.com/office/spreadsheetml/2009/9/main" objectType="Button" lockText="1"/>
</file>

<file path=xl/ctrlProps/ctrlProp456.xml><?xml version="1.0" encoding="utf-8"?>
<formControlPr xmlns="http://schemas.microsoft.com/office/spreadsheetml/2009/9/main" objectType="Button" lockText="1"/>
</file>

<file path=xl/ctrlProps/ctrlProp457.xml><?xml version="1.0" encoding="utf-8"?>
<formControlPr xmlns="http://schemas.microsoft.com/office/spreadsheetml/2009/9/main" objectType="Button" lockText="1"/>
</file>

<file path=xl/ctrlProps/ctrlProp458.xml><?xml version="1.0" encoding="utf-8"?>
<formControlPr xmlns="http://schemas.microsoft.com/office/spreadsheetml/2009/9/main" objectType="Button" lockText="1"/>
</file>

<file path=xl/ctrlProps/ctrlProp459.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60.xml><?xml version="1.0" encoding="utf-8"?>
<formControlPr xmlns="http://schemas.microsoft.com/office/spreadsheetml/2009/9/main" objectType="Button" lockText="1"/>
</file>

<file path=xl/ctrlProps/ctrlProp461.xml><?xml version="1.0" encoding="utf-8"?>
<formControlPr xmlns="http://schemas.microsoft.com/office/spreadsheetml/2009/9/main" objectType="Button" lockText="1"/>
</file>

<file path=xl/ctrlProps/ctrlProp462.xml><?xml version="1.0" encoding="utf-8"?>
<formControlPr xmlns="http://schemas.microsoft.com/office/spreadsheetml/2009/9/main" objectType="Button" lockText="1"/>
</file>

<file path=xl/ctrlProps/ctrlProp463.xml><?xml version="1.0" encoding="utf-8"?>
<formControlPr xmlns="http://schemas.microsoft.com/office/spreadsheetml/2009/9/main" objectType="Button" lockText="1"/>
</file>

<file path=xl/ctrlProps/ctrlProp464.xml><?xml version="1.0" encoding="utf-8"?>
<formControlPr xmlns="http://schemas.microsoft.com/office/spreadsheetml/2009/9/main" objectType="Button" lockText="1"/>
</file>

<file path=xl/ctrlProps/ctrlProp465.xml><?xml version="1.0" encoding="utf-8"?>
<formControlPr xmlns="http://schemas.microsoft.com/office/spreadsheetml/2009/9/main" objectType="Button" lockText="1"/>
</file>

<file path=xl/ctrlProps/ctrlProp466.xml><?xml version="1.0" encoding="utf-8"?>
<formControlPr xmlns="http://schemas.microsoft.com/office/spreadsheetml/2009/9/main" objectType="Button" lockText="1"/>
</file>

<file path=xl/ctrlProps/ctrlProp467.xml><?xml version="1.0" encoding="utf-8"?>
<formControlPr xmlns="http://schemas.microsoft.com/office/spreadsheetml/2009/9/main" objectType="Button" lockText="1"/>
</file>

<file path=xl/ctrlProps/ctrlProp468.xml><?xml version="1.0" encoding="utf-8"?>
<formControlPr xmlns="http://schemas.microsoft.com/office/spreadsheetml/2009/9/main" objectType="Button" lockText="1"/>
</file>

<file path=xl/ctrlProps/ctrlProp469.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70.xml><?xml version="1.0" encoding="utf-8"?>
<formControlPr xmlns="http://schemas.microsoft.com/office/spreadsheetml/2009/9/main" objectType="Button" lockText="1"/>
</file>

<file path=xl/ctrlProps/ctrlProp471.xml><?xml version="1.0" encoding="utf-8"?>
<formControlPr xmlns="http://schemas.microsoft.com/office/spreadsheetml/2009/9/main" objectType="Button" lockText="1"/>
</file>

<file path=xl/ctrlProps/ctrlProp472.xml><?xml version="1.0" encoding="utf-8"?>
<formControlPr xmlns="http://schemas.microsoft.com/office/spreadsheetml/2009/9/main" objectType="Button" lockText="1"/>
</file>

<file path=xl/ctrlProps/ctrlProp473.xml><?xml version="1.0" encoding="utf-8"?>
<formControlPr xmlns="http://schemas.microsoft.com/office/spreadsheetml/2009/9/main" objectType="Button" lockText="1"/>
</file>

<file path=xl/ctrlProps/ctrlProp474.xml><?xml version="1.0" encoding="utf-8"?>
<formControlPr xmlns="http://schemas.microsoft.com/office/spreadsheetml/2009/9/main" objectType="Button" lockText="1"/>
</file>

<file path=xl/ctrlProps/ctrlProp475.xml><?xml version="1.0" encoding="utf-8"?>
<formControlPr xmlns="http://schemas.microsoft.com/office/spreadsheetml/2009/9/main" objectType="Button" lockText="1"/>
</file>

<file path=xl/ctrlProps/ctrlProp476.xml><?xml version="1.0" encoding="utf-8"?>
<formControlPr xmlns="http://schemas.microsoft.com/office/spreadsheetml/2009/9/main" objectType="Button" lockText="1"/>
</file>

<file path=xl/ctrlProps/ctrlProp477.xml><?xml version="1.0" encoding="utf-8"?>
<formControlPr xmlns="http://schemas.microsoft.com/office/spreadsheetml/2009/9/main" objectType="Button" lockText="1"/>
</file>

<file path=xl/ctrlProps/ctrlProp478.xml><?xml version="1.0" encoding="utf-8"?>
<formControlPr xmlns="http://schemas.microsoft.com/office/spreadsheetml/2009/9/main" objectType="Button" lockText="1"/>
</file>

<file path=xl/ctrlProps/ctrlProp479.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80.xml><?xml version="1.0" encoding="utf-8"?>
<formControlPr xmlns="http://schemas.microsoft.com/office/spreadsheetml/2009/9/main" objectType="Button" lockText="1"/>
</file>

<file path=xl/ctrlProps/ctrlProp481.xml><?xml version="1.0" encoding="utf-8"?>
<formControlPr xmlns="http://schemas.microsoft.com/office/spreadsheetml/2009/9/main" objectType="Button" lockText="1"/>
</file>

<file path=xl/ctrlProps/ctrlProp482.xml><?xml version="1.0" encoding="utf-8"?>
<formControlPr xmlns="http://schemas.microsoft.com/office/spreadsheetml/2009/9/main" objectType="Button" lockText="1"/>
</file>

<file path=xl/ctrlProps/ctrlProp483.xml><?xml version="1.0" encoding="utf-8"?>
<formControlPr xmlns="http://schemas.microsoft.com/office/spreadsheetml/2009/9/main" objectType="Button" lockText="1"/>
</file>

<file path=xl/ctrlProps/ctrlProp484.xml><?xml version="1.0" encoding="utf-8"?>
<formControlPr xmlns="http://schemas.microsoft.com/office/spreadsheetml/2009/9/main" objectType="Button" lockText="1"/>
</file>

<file path=xl/ctrlProps/ctrlProp485.xml><?xml version="1.0" encoding="utf-8"?>
<formControlPr xmlns="http://schemas.microsoft.com/office/spreadsheetml/2009/9/main" objectType="Button" lockText="1"/>
</file>

<file path=xl/ctrlProps/ctrlProp486.xml><?xml version="1.0" encoding="utf-8"?>
<formControlPr xmlns="http://schemas.microsoft.com/office/spreadsheetml/2009/9/main" objectType="Button" lockText="1"/>
</file>

<file path=xl/ctrlProps/ctrlProp487.xml><?xml version="1.0" encoding="utf-8"?>
<formControlPr xmlns="http://schemas.microsoft.com/office/spreadsheetml/2009/9/main" objectType="Button" lockText="1"/>
</file>

<file path=xl/ctrlProps/ctrlProp488.xml><?xml version="1.0" encoding="utf-8"?>
<formControlPr xmlns="http://schemas.microsoft.com/office/spreadsheetml/2009/9/main" objectType="Button" lockText="1"/>
</file>

<file path=xl/ctrlProps/ctrlProp489.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490.xml><?xml version="1.0" encoding="utf-8"?>
<formControlPr xmlns="http://schemas.microsoft.com/office/spreadsheetml/2009/9/main" objectType="Button" lockText="1"/>
</file>

<file path=xl/ctrlProps/ctrlProp491.xml><?xml version="1.0" encoding="utf-8"?>
<formControlPr xmlns="http://schemas.microsoft.com/office/spreadsheetml/2009/9/main" objectType="Button" lockText="1"/>
</file>

<file path=xl/ctrlProps/ctrlProp492.xml><?xml version="1.0" encoding="utf-8"?>
<formControlPr xmlns="http://schemas.microsoft.com/office/spreadsheetml/2009/9/main" objectType="Button" lockText="1"/>
</file>

<file path=xl/ctrlProps/ctrlProp493.xml><?xml version="1.0" encoding="utf-8"?>
<formControlPr xmlns="http://schemas.microsoft.com/office/spreadsheetml/2009/9/main" objectType="Button" lockText="1"/>
</file>

<file path=xl/ctrlProps/ctrlProp494.xml><?xml version="1.0" encoding="utf-8"?>
<formControlPr xmlns="http://schemas.microsoft.com/office/spreadsheetml/2009/9/main" objectType="Button" lockText="1"/>
</file>

<file path=xl/ctrlProps/ctrlProp495.xml><?xml version="1.0" encoding="utf-8"?>
<formControlPr xmlns="http://schemas.microsoft.com/office/spreadsheetml/2009/9/main" objectType="Button" lockText="1"/>
</file>

<file path=xl/ctrlProps/ctrlProp496.xml><?xml version="1.0" encoding="utf-8"?>
<formControlPr xmlns="http://schemas.microsoft.com/office/spreadsheetml/2009/9/main" objectType="Button" lockText="1"/>
</file>

<file path=xl/ctrlProps/ctrlProp497.xml><?xml version="1.0" encoding="utf-8"?>
<formControlPr xmlns="http://schemas.microsoft.com/office/spreadsheetml/2009/9/main" objectType="Button" lockText="1"/>
</file>

<file path=xl/ctrlProps/ctrlProp498.xml><?xml version="1.0" encoding="utf-8"?>
<formControlPr xmlns="http://schemas.microsoft.com/office/spreadsheetml/2009/9/main" objectType="Button" lockText="1"/>
</file>

<file path=xl/ctrlProps/ctrlProp49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00.xml><?xml version="1.0" encoding="utf-8"?>
<formControlPr xmlns="http://schemas.microsoft.com/office/spreadsheetml/2009/9/main" objectType="Button" lockText="1"/>
</file>

<file path=xl/ctrlProps/ctrlProp501.xml><?xml version="1.0" encoding="utf-8"?>
<formControlPr xmlns="http://schemas.microsoft.com/office/spreadsheetml/2009/9/main" objectType="Button" lockText="1"/>
</file>

<file path=xl/ctrlProps/ctrlProp502.xml><?xml version="1.0" encoding="utf-8"?>
<formControlPr xmlns="http://schemas.microsoft.com/office/spreadsheetml/2009/9/main" objectType="Button" lockText="1"/>
</file>

<file path=xl/ctrlProps/ctrlProp503.xml><?xml version="1.0" encoding="utf-8"?>
<formControlPr xmlns="http://schemas.microsoft.com/office/spreadsheetml/2009/9/main" objectType="Button" lockText="1"/>
</file>

<file path=xl/ctrlProps/ctrlProp504.xml><?xml version="1.0" encoding="utf-8"?>
<formControlPr xmlns="http://schemas.microsoft.com/office/spreadsheetml/2009/9/main" objectType="Button" lockText="1"/>
</file>

<file path=xl/ctrlProps/ctrlProp505.xml><?xml version="1.0" encoding="utf-8"?>
<formControlPr xmlns="http://schemas.microsoft.com/office/spreadsheetml/2009/9/main" objectType="Button" lockText="1"/>
</file>

<file path=xl/ctrlProps/ctrlProp506.xml><?xml version="1.0" encoding="utf-8"?>
<formControlPr xmlns="http://schemas.microsoft.com/office/spreadsheetml/2009/9/main" objectType="Button" lockText="1"/>
</file>

<file path=xl/ctrlProps/ctrlProp507.xml><?xml version="1.0" encoding="utf-8"?>
<formControlPr xmlns="http://schemas.microsoft.com/office/spreadsheetml/2009/9/main" objectType="Button" lockText="1"/>
</file>

<file path=xl/ctrlProps/ctrlProp508.xml><?xml version="1.0" encoding="utf-8"?>
<formControlPr xmlns="http://schemas.microsoft.com/office/spreadsheetml/2009/9/main" objectType="Button" lockText="1"/>
</file>

<file path=xl/ctrlProps/ctrlProp509.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10.xml><?xml version="1.0" encoding="utf-8"?>
<formControlPr xmlns="http://schemas.microsoft.com/office/spreadsheetml/2009/9/main" objectType="Button" lockText="1"/>
</file>

<file path=xl/ctrlProps/ctrlProp511.xml><?xml version="1.0" encoding="utf-8"?>
<formControlPr xmlns="http://schemas.microsoft.com/office/spreadsheetml/2009/9/main" objectType="Button" lockText="1"/>
</file>

<file path=xl/ctrlProps/ctrlProp512.xml><?xml version="1.0" encoding="utf-8"?>
<formControlPr xmlns="http://schemas.microsoft.com/office/spreadsheetml/2009/9/main" objectType="Button" lockText="1"/>
</file>

<file path=xl/ctrlProps/ctrlProp513.xml><?xml version="1.0" encoding="utf-8"?>
<formControlPr xmlns="http://schemas.microsoft.com/office/spreadsheetml/2009/9/main" objectType="Button" lockText="1"/>
</file>

<file path=xl/ctrlProps/ctrlProp514.xml><?xml version="1.0" encoding="utf-8"?>
<formControlPr xmlns="http://schemas.microsoft.com/office/spreadsheetml/2009/9/main" objectType="Button" lockText="1"/>
</file>

<file path=xl/ctrlProps/ctrlProp515.xml><?xml version="1.0" encoding="utf-8"?>
<formControlPr xmlns="http://schemas.microsoft.com/office/spreadsheetml/2009/9/main" objectType="Button" lockText="1"/>
</file>

<file path=xl/ctrlProps/ctrlProp516.xml><?xml version="1.0" encoding="utf-8"?>
<formControlPr xmlns="http://schemas.microsoft.com/office/spreadsheetml/2009/9/main" objectType="Button" lockText="1"/>
</file>

<file path=xl/ctrlProps/ctrlProp517.xml><?xml version="1.0" encoding="utf-8"?>
<formControlPr xmlns="http://schemas.microsoft.com/office/spreadsheetml/2009/9/main" objectType="Button" lockText="1"/>
</file>

<file path=xl/ctrlProps/ctrlProp518.xml><?xml version="1.0" encoding="utf-8"?>
<formControlPr xmlns="http://schemas.microsoft.com/office/spreadsheetml/2009/9/main" objectType="Button" lockText="1"/>
</file>

<file path=xl/ctrlProps/ctrlProp519.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20.xml><?xml version="1.0" encoding="utf-8"?>
<formControlPr xmlns="http://schemas.microsoft.com/office/spreadsheetml/2009/9/main" objectType="Button" lockText="1"/>
</file>

<file path=xl/ctrlProps/ctrlProp521.xml><?xml version="1.0" encoding="utf-8"?>
<formControlPr xmlns="http://schemas.microsoft.com/office/spreadsheetml/2009/9/main" objectType="Button" lockText="1"/>
</file>

<file path=xl/ctrlProps/ctrlProp522.xml><?xml version="1.0" encoding="utf-8"?>
<formControlPr xmlns="http://schemas.microsoft.com/office/spreadsheetml/2009/9/main" objectType="Button" lockText="1"/>
</file>

<file path=xl/ctrlProps/ctrlProp523.xml><?xml version="1.0" encoding="utf-8"?>
<formControlPr xmlns="http://schemas.microsoft.com/office/spreadsheetml/2009/9/main" objectType="Button" lockText="1"/>
</file>

<file path=xl/ctrlProps/ctrlProp524.xml><?xml version="1.0" encoding="utf-8"?>
<formControlPr xmlns="http://schemas.microsoft.com/office/spreadsheetml/2009/9/main" objectType="Button" lockText="1"/>
</file>

<file path=xl/ctrlProps/ctrlProp525.xml><?xml version="1.0" encoding="utf-8"?>
<formControlPr xmlns="http://schemas.microsoft.com/office/spreadsheetml/2009/9/main" objectType="Button" lockText="1"/>
</file>

<file path=xl/ctrlProps/ctrlProp526.xml><?xml version="1.0" encoding="utf-8"?>
<formControlPr xmlns="http://schemas.microsoft.com/office/spreadsheetml/2009/9/main" objectType="Button" lockText="1"/>
</file>

<file path=xl/ctrlProps/ctrlProp527.xml><?xml version="1.0" encoding="utf-8"?>
<formControlPr xmlns="http://schemas.microsoft.com/office/spreadsheetml/2009/9/main" objectType="Button" lockText="1"/>
</file>

<file path=xl/ctrlProps/ctrlProp528.xml><?xml version="1.0" encoding="utf-8"?>
<formControlPr xmlns="http://schemas.microsoft.com/office/spreadsheetml/2009/9/main" objectType="Button" lockText="1"/>
</file>

<file path=xl/ctrlProps/ctrlProp529.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30.xml><?xml version="1.0" encoding="utf-8"?>
<formControlPr xmlns="http://schemas.microsoft.com/office/spreadsheetml/2009/9/main" objectType="Button" lockText="1"/>
</file>

<file path=xl/ctrlProps/ctrlProp531.xml><?xml version="1.0" encoding="utf-8"?>
<formControlPr xmlns="http://schemas.microsoft.com/office/spreadsheetml/2009/9/main" objectType="Button" lockText="1"/>
</file>

<file path=xl/ctrlProps/ctrlProp532.xml><?xml version="1.0" encoding="utf-8"?>
<formControlPr xmlns="http://schemas.microsoft.com/office/spreadsheetml/2009/9/main" objectType="Button" lockText="1"/>
</file>

<file path=xl/ctrlProps/ctrlProp533.xml><?xml version="1.0" encoding="utf-8"?>
<formControlPr xmlns="http://schemas.microsoft.com/office/spreadsheetml/2009/9/main" objectType="Button" lockText="1"/>
</file>

<file path=xl/ctrlProps/ctrlProp534.xml><?xml version="1.0" encoding="utf-8"?>
<formControlPr xmlns="http://schemas.microsoft.com/office/spreadsheetml/2009/9/main" objectType="Button" lockText="1"/>
</file>

<file path=xl/ctrlProps/ctrlProp535.xml><?xml version="1.0" encoding="utf-8"?>
<formControlPr xmlns="http://schemas.microsoft.com/office/spreadsheetml/2009/9/main" objectType="Button" lockText="1"/>
</file>

<file path=xl/ctrlProps/ctrlProp536.xml><?xml version="1.0" encoding="utf-8"?>
<formControlPr xmlns="http://schemas.microsoft.com/office/spreadsheetml/2009/9/main" objectType="Button" lockText="1"/>
</file>

<file path=xl/ctrlProps/ctrlProp537.xml><?xml version="1.0" encoding="utf-8"?>
<formControlPr xmlns="http://schemas.microsoft.com/office/spreadsheetml/2009/9/main" objectType="Button" lockText="1"/>
</file>

<file path=xl/ctrlProps/ctrlProp538.xml><?xml version="1.0" encoding="utf-8"?>
<formControlPr xmlns="http://schemas.microsoft.com/office/spreadsheetml/2009/9/main" objectType="Button" lockText="1"/>
</file>

<file path=xl/ctrlProps/ctrlProp539.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40.xml><?xml version="1.0" encoding="utf-8"?>
<formControlPr xmlns="http://schemas.microsoft.com/office/spreadsheetml/2009/9/main" objectType="Button" lockText="1"/>
</file>

<file path=xl/ctrlProps/ctrlProp541.xml><?xml version="1.0" encoding="utf-8"?>
<formControlPr xmlns="http://schemas.microsoft.com/office/spreadsheetml/2009/9/main" objectType="Button" lockText="1"/>
</file>

<file path=xl/ctrlProps/ctrlProp542.xml><?xml version="1.0" encoding="utf-8"?>
<formControlPr xmlns="http://schemas.microsoft.com/office/spreadsheetml/2009/9/main" objectType="Button" lockText="1"/>
</file>

<file path=xl/ctrlProps/ctrlProp543.xml><?xml version="1.0" encoding="utf-8"?>
<formControlPr xmlns="http://schemas.microsoft.com/office/spreadsheetml/2009/9/main" objectType="Button" lockText="1"/>
</file>

<file path=xl/ctrlProps/ctrlProp544.xml><?xml version="1.0" encoding="utf-8"?>
<formControlPr xmlns="http://schemas.microsoft.com/office/spreadsheetml/2009/9/main" objectType="Button" lockText="1"/>
</file>

<file path=xl/ctrlProps/ctrlProp545.xml><?xml version="1.0" encoding="utf-8"?>
<formControlPr xmlns="http://schemas.microsoft.com/office/spreadsheetml/2009/9/main" objectType="Button" lockText="1"/>
</file>

<file path=xl/ctrlProps/ctrlProp546.xml><?xml version="1.0" encoding="utf-8"?>
<formControlPr xmlns="http://schemas.microsoft.com/office/spreadsheetml/2009/9/main" objectType="Button" lockText="1"/>
</file>

<file path=xl/ctrlProps/ctrlProp547.xml><?xml version="1.0" encoding="utf-8"?>
<formControlPr xmlns="http://schemas.microsoft.com/office/spreadsheetml/2009/9/main" objectType="Button" lockText="1"/>
</file>

<file path=xl/ctrlProps/ctrlProp548.xml><?xml version="1.0" encoding="utf-8"?>
<formControlPr xmlns="http://schemas.microsoft.com/office/spreadsheetml/2009/9/main" objectType="Button" lockText="1"/>
</file>

<file path=xl/ctrlProps/ctrlProp549.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50.xml><?xml version="1.0" encoding="utf-8"?>
<formControlPr xmlns="http://schemas.microsoft.com/office/spreadsheetml/2009/9/main" objectType="Button" lockText="1"/>
</file>

<file path=xl/ctrlProps/ctrlProp551.xml><?xml version="1.0" encoding="utf-8"?>
<formControlPr xmlns="http://schemas.microsoft.com/office/spreadsheetml/2009/9/main" objectType="Button" lockText="1"/>
</file>

<file path=xl/ctrlProps/ctrlProp552.xml><?xml version="1.0" encoding="utf-8"?>
<formControlPr xmlns="http://schemas.microsoft.com/office/spreadsheetml/2009/9/main" objectType="Button" lockText="1"/>
</file>

<file path=xl/ctrlProps/ctrlProp553.xml><?xml version="1.0" encoding="utf-8"?>
<formControlPr xmlns="http://schemas.microsoft.com/office/spreadsheetml/2009/9/main" objectType="Button" lockText="1"/>
</file>

<file path=xl/ctrlProps/ctrlProp554.xml><?xml version="1.0" encoding="utf-8"?>
<formControlPr xmlns="http://schemas.microsoft.com/office/spreadsheetml/2009/9/main" objectType="Button" lockText="1"/>
</file>

<file path=xl/ctrlProps/ctrlProp555.xml><?xml version="1.0" encoding="utf-8"?>
<formControlPr xmlns="http://schemas.microsoft.com/office/spreadsheetml/2009/9/main" objectType="Button" lockText="1"/>
</file>

<file path=xl/ctrlProps/ctrlProp556.xml><?xml version="1.0" encoding="utf-8"?>
<formControlPr xmlns="http://schemas.microsoft.com/office/spreadsheetml/2009/9/main" objectType="Button" lockText="1"/>
</file>

<file path=xl/ctrlProps/ctrlProp557.xml><?xml version="1.0" encoding="utf-8"?>
<formControlPr xmlns="http://schemas.microsoft.com/office/spreadsheetml/2009/9/main" objectType="Button" lockText="1"/>
</file>

<file path=xl/ctrlProps/ctrlProp558.xml><?xml version="1.0" encoding="utf-8"?>
<formControlPr xmlns="http://schemas.microsoft.com/office/spreadsheetml/2009/9/main" objectType="Button" lockText="1"/>
</file>

<file path=xl/ctrlProps/ctrlProp559.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60.xml><?xml version="1.0" encoding="utf-8"?>
<formControlPr xmlns="http://schemas.microsoft.com/office/spreadsheetml/2009/9/main" objectType="Button" lockText="1"/>
</file>

<file path=xl/ctrlProps/ctrlProp561.xml><?xml version="1.0" encoding="utf-8"?>
<formControlPr xmlns="http://schemas.microsoft.com/office/spreadsheetml/2009/9/main" objectType="Button" lockText="1"/>
</file>

<file path=xl/ctrlProps/ctrlProp562.xml><?xml version="1.0" encoding="utf-8"?>
<formControlPr xmlns="http://schemas.microsoft.com/office/spreadsheetml/2009/9/main" objectType="Button" lockText="1"/>
</file>

<file path=xl/ctrlProps/ctrlProp563.xml><?xml version="1.0" encoding="utf-8"?>
<formControlPr xmlns="http://schemas.microsoft.com/office/spreadsheetml/2009/9/main" objectType="Button" lockText="1"/>
</file>

<file path=xl/ctrlProps/ctrlProp564.xml><?xml version="1.0" encoding="utf-8"?>
<formControlPr xmlns="http://schemas.microsoft.com/office/spreadsheetml/2009/9/main" objectType="Button" lockText="1"/>
</file>

<file path=xl/ctrlProps/ctrlProp565.xml><?xml version="1.0" encoding="utf-8"?>
<formControlPr xmlns="http://schemas.microsoft.com/office/spreadsheetml/2009/9/main" objectType="Button" lockText="1"/>
</file>

<file path=xl/ctrlProps/ctrlProp566.xml><?xml version="1.0" encoding="utf-8"?>
<formControlPr xmlns="http://schemas.microsoft.com/office/spreadsheetml/2009/9/main" objectType="Button" lockText="1"/>
</file>

<file path=xl/ctrlProps/ctrlProp567.xml><?xml version="1.0" encoding="utf-8"?>
<formControlPr xmlns="http://schemas.microsoft.com/office/spreadsheetml/2009/9/main" objectType="Button" lockText="1"/>
</file>

<file path=xl/ctrlProps/ctrlProp568.xml><?xml version="1.0" encoding="utf-8"?>
<formControlPr xmlns="http://schemas.microsoft.com/office/spreadsheetml/2009/9/main" objectType="Button" lockText="1"/>
</file>

<file path=xl/ctrlProps/ctrlProp569.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70.xml><?xml version="1.0" encoding="utf-8"?>
<formControlPr xmlns="http://schemas.microsoft.com/office/spreadsheetml/2009/9/main" objectType="Button" lockText="1"/>
</file>

<file path=xl/ctrlProps/ctrlProp571.xml><?xml version="1.0" encoding="utf-8"?>
<formControlPr xmlns="http://schemas.microsoft.com/office/spreadsheetml/2009/9/main" objectType="Button" lockText="1"/>
</file>

<file path=xl/ctrlProps/ctrlProp572.xml><?xml version="1.0" encoding="utf-8"?>
<formControlPr xmlns="http://schemas.microsoft.com/office/spreadsheetml/2009/9/main" objectType="Button" lockText="1"/>
</file>

<file path=xl/ctrlProps/ctrlProp573.xml><?xml version="1.0" encoding="utf-8"?>
<formControlPr xmlns="http://schemas.microsoft.com/office/spreadsheetml/2009/9/main" objectType="Button" lockText="1"/>
</file>

<file path=xl/ctrlProps/ctrlProp574.xml><?xml version="1.0" encoding="utf-8"?>
<formControlPr xmlns="http://schemas.microsoft.com/office/spreadsheetml/2009/9/main" objectType="Button" lockText="1"/>
</file>

<file path=xl/ctrlProps/ctrlProp575.xml><?xml version="1.0" encoding="utf-8"?>
<formControlPr xmlns="http://schemas.microsoft.com/office/spreadsheetml/2009/9/main" objectType="Button" lockText="1"/>
</file>

<file path=xl/ctrlProps/ctrlProp576.xml><?xml version="1.0" encoding="utf-8"?>
<formControlPr xmlns="http://schemas.microsoft.com/office/spreadsheetml/2009/9/main" objectType="Button" lockText="1"/>
</file>

<file path=xl/ctrlProps/ctrlProp577.xml><?xml version="1.0" encoding="utf-8"?>
<formControlPr xmlns="http://schemas.microsoft.com/office/spreadsheetml/2009/9/main" objectType="Button" lockText="1"/>
</file>

<file path=xl/ctrlProps/ctrlProp578.xml><?xml version="1.0" encoding="utf-8"?>
<formControlPr xmlns="http://schemas.microsoft.com/office/spreadsheetml/2009/9/main" objectType="Button" lockText="1"/>
</file>

<file path=xl/ctrlProps/ctrlProp579.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80.xml><?xml version="1.0" encoding="utf-8"?>
<formControlPr xmlns="http://schemas.microsoft.com/office/spreadsheetml/2009/9/main" objectType="Button" lockText="1"/>
</file>

<file path=xl/ctrlProps/ctrlProp581.xml><?xml version="1.0" encoding="utf-8"?>
<formControlPr xmlns="http://schemas.microsoft.com/office/spreadsheetml/2009/9/main" objectType="Button" lockText="1"/>
</file>

<file path=xl/ctrlProps/ctrlProp582.xml><?xml version="1.0" encoding="utf-8"?>
<formControlPr xmlns="http://schemas.microsoft.com/office/spreadsheetml/2009/9/main" objectType="Button" lockText="1"/>
</file>

<file path=xl/ctrlProps/ctrlProp583.xml><?xml version="1.0" encoding="utf-8"?>
<formControlPr xmlns="http://schemas.microsoft.com/office/spreadsheetml/2009/9/main" objectType="Button" lockText="1"/>
</file>

<file path=xl/ctrlProps/ctrlProp584.xml><?xml version="1.0" encoding="utf-8"?>
<formControlPr xmlns="http://schemas.microsoft.com/office/spreadsheetml/2009/9/main" objectType="Button" lockText="1"/>
</file>

<file path=xl/ctrlProps/ctrlProp585.xml><?xml version="1.0" encoding="utf-8"?>
<formControlPr xmlns="http://schemas.microsoft.com/office/spreadsheetml/2009/9/main" objectType="Button" lockText="1"/>
</file>

<file path=xl/ctrlProps/ctrlProp586.xml><?xml version="1.0" encoding="utf-8"?>
<formControlPr xmlns="http://schemas.microsoft.com/office/spreadsheetml/2009/9/main" objectType="Button" lockText="1"/>
</file>

<file path=xl/ctrlProps/ctrlProp587.xml><?xml version="1.0" encoding="utf-8"?>
<formControlPr xmlns="http://schemas.microsoft.com/office/spreadsheetml/2009/9/main" objectType="Button" lockText="1"/>
</file>

<file path=xl/ctrlProps/ctrlProp588.xml><?xml version="1.0" encoding="utf-8"?>
<formControlPr xmlns="http://schemas.microsoft.com/office/spreadsheetml/2009/9/main" objectType="Button" lockText="1"/>
</file>

<file path=xl/ctrlProps/ctrlProp589.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590.xml><?xml version="1.0" encoding="utf-8"?>
<formControlPr xmlns="http://schemas.microsoft.com/office/spreadsheetml/2009/9/main" objectType="Button" lockText="1"/>
</file>

<file path=xl/ctrlProps/ctrlProp591.xml><?xml version="1.0" encoding="utf-8"?>
<formControlPr xmlns="http://schemas.microsoft.com/office/spreadsheetml/2009/9/main" objectType="Button" lockText="1"/>
</file>

<file path=xl/ctrlProps/ctrlProp592.xml><?xml version="1.0" encoding="utf-8"?>
<formControlPr xmlns="http://schemas.microsoft.com/office/spreadsheetml/2009/9/main" objectType="Button" lockText="1"/>
</file>

<file path=xl/ctrlProps/ctrlProp593.xml><?xml version="1.0" encoding="utf-8"?>
<formControlPr xmlns="http://schemas.microsoft.com/office/spreadsheetml/2009/9/main" objectType="Button" lockText="1"/>
</file>

<file path=xl/ctrlProps/ctrlProp594.xml><?xml version="1.0" encoding="utf-8"?>
<formControlPr xmlns="http://schemas.microsoft.com/office/spreadsheetml/2009/9/main" objectType="Button" lockText="1"/>
</file>

<file path=xl/ctrlProps/ctrlProp595.xml><?xml version="1.0" encoding="utf-8"?>
<formControlPr xmlns="http://schemas.microsoft.com/office/spreadsheetml/2009/9/main" objectType="Button" lockText="1"/>
</file>

<file path=xl/ctrlProps/ctrlProp596.xml><?xml version="1.0" encoding="utf-8"?>
<formControlPr xmlns="http://schemas.microsoft.com/office/spreadsheetml/2009/9/main" objectType="Button" lockText="1"/>
</file>

<file path=xl/ctrlProps/ctrlProp597.xml><?xml version="1.0" encoding="utf-8"?>
<formControlPr xmlns="http://schemas.microsoft.com/office/spreadsheetml/2009/9/main" objectType="Button" lockText="1"/>
</file>

<file path=xl/ctrlProps/ctrlProp598.xml><?xml version="1.0" encoding="utf-8"?>
<formControlPr xmlns="http://schemas.microsoft.com/office/spreadsheetml/2009/9/main" objectType="Button" lockText="1"/>
</file>

<file path=xl/ctrlProps/ctrlProp59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00.xml><?xml version="1.0" encoding="utf-8"?>
<formControlPr xmlns="http://schemas.microsoft.com/office/spreadsheetml/2009/9/main" objectType="Button" lockText="1"/>
</file>

<file path=xl/ctrlProps/ctrlProp601.xml><?xml version="1.0" encoding="utf-8"?>
<formControlPr xmlns="http://schemas.microsoft.com/office/spreadsheetml/2009/9/main" objectType="Button" lockText="1"/>
</file>

<file path=xl/ctrlProps/ctrlProp602.xml><?xml version="1.0" encoding="utf-8"?>
<formControlPr xmlns="http://schemas.microsoft.com/office/spreadsheetml/2009/9/main" objectType="Button" lockText="1"/>
</file>

<file path=xl/ctrlProps/ctrlProp603.xml><?xml version="1.0" encoding="utf-8"?>
<formControlPr xmlns="http://schemas.microsoft.com/office/spreadsheetml/2009/9/main" objectType="Button" lockText="1"/>
</file>

<file path=xl/ctrlProps/ctrlProp604.xml><?xml version="1.0" encoding="utf-8"?>
<formControlPr xmlns="http://schemas.microsoft.com/office/spreadsheetml/2009/9/main" objectType="Button" lockText="1"/>
</file>

<file path=xl/ctrlProps/ctrlProp605.xml><?xml version="1.0" encoding="utf-8"?>
<formControlPr xmlns="http://schemas.microsoft.com/office/spreadsheetml/2009/9/main" objectType="Button" lockText="1"/>
</file>

<file path=xl/ctrlProps/ctrlProp606.xml><?xml version="1.0" encoding="utf-8"?>
<formControlPr xmlns="http://schemas.microsoft.com/office/spreadsheetml/2009/9/main" objectType="Button" lockText="1"/>
</file>

<file path=xl/ctrlProps/ctrlProp607.xml><?xml version="1.0" encoding="utf-8"?>
<formControlPr xmlns="http://schemas.microsoft.com/office/spreadsheetml/2009/9/main" objectType="Button" lockText="1"/>
</file>

<file path=xl/ctrlProps/ctrlProp608.xml><?xml version="1.0" encoding="utf-8"?>
<formControlPr xmlns="http://schemas.microsoft.com/office/spreadsheetml/2009/9/main" objectType="Button" lockText="1"/>
</file>

<file path=xl/ctrlProps/ctrlProp609.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10.xml><?xml version="1.0" encoding="utf-8"?>
<formControlPr xmlns="http://schemas.microsoft.com/office/spreadsheetml/2009/9/main" objectType="Button" lockText="1"/>
</file>

<file path=xl/ctrlProps/ctrlProp611.xml><?xml version="1.0" encoding="utf-8"?>
<formControlPr xmlns="http://schemas.microsoft.com/office/spreadsheetml/2009/9/main" objectType="Button" lockText="1"/>
</file>

<file path=xl/ctrlProps/ctrlProp612.xml><?xml version="1.0" encoding="utf-8"?>
<formControlPr xmlns="http://schemas.microsoft.com/office/spreadsheetml/2009/9/main" objectType="Button" lockText="1"/>
</file>

<file path=xl/ctrlProps/ctrlProp613.xml><?xml version="1.0" encoding="utf-8"?>
<formControlPr xmlns="http://schemas.microsoft.com/office/spreadsheetml/2009/9/main" objectType="Button" lockText="1"/>
</file>

<file path=xl/ctrlProps/ctrlProp614.xml><?xml version="1.0" encoding="utf-8"?>
<formControlPr xmlns="http://schemas.microsoft.com/office/spreadsheetml/2009/9/main" objectType="Button" lockText="1"/>
</file>

<file path=xl/ctrlProps/ctrlProp615.xml><?xml version="1.0" encoding="utf-8"?>
<formControlPr xmlns="http://schemas.microsoft.com/office/spreadsheetml/2009/9/main" objectType="Button" lockText="1"/>
</file>

<file path=xl/ctrlProps/ctrlProp616.xml><?xml version="1.0" encoding="utf-8"?>
<formControlPr xmlns="http://schemas.microsoft.com/office/spreadsheetml/2009/9/main" objectType="Button" lockText="1"/>
</file>

<file path=xl/ctrlProps/ctrlProp617.xml><?xml version="1.0" encoding="utf-8"?>
<formControlPr xmlns="http://schemas.microsoft.com/office/spreadsheetml/2009/9/main" objectType="Button" lockText="1"/>
</file>

<file path=xl/ctrlProps/ctrlProp618.xml><?xml version="1.0" encoding="utf-8"?>
<formControlPr xmlns="http://schemas.microsoft.com/office/spreadsheetml/2009/9/main" objectType="Button" lockText="1"/>
</file>

<file path=xl/ctrlProps/ctrlProp619.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20.xml><?xml version="1.0" encoding="utf-8"?>
<formControlPr xmlns="http://schemas.microsoft.com/office/spreadsheetml/2009/9/main" objectType="Button" lockText="1"/>
</file>

<file path=xl/ctrlProps/ctrlProp621.xml><?xml version="1.0" encoding="utf-8"?>
<formControlPr xmlns="http://schemas.microsoft.com/office/spreadsheetml/2009/9/main" objectType="Button" lockText="1"/>
</file>

<file path=xl/ctrlProps/ctrlProp622.xml><?xml version="1.0" encoding="utf-8"?>
<formControlPr xmlns="http://schemas.microsoft.com/office/spreadsheetml/2009/9/main" objectType="Button" lockText="1"/>
</file>

<file path=xl/ctrlProps/ctrlProp623.xml><?xml version="1.0" encoding="utf-8"?>
<formControlPr xmlns="http://schemas.microsoft.com/office/spreadsheetml/2009/9/main" objectType="Button" lockText="1"/>
</file>

<file path=xl/ctrlProps/ctrlProp624.xml><?xml version="1.0" encoding="utf-8"?>
<formControlPr xmlns="http://schemas.microsoft.com/office/spreadsheetml/2009/9/main" objectType="Button" lockText="1"/>
</file>

<file path=xl/ctrlProps/ctrlProp625.xml><?xml version="1.0" encoding="utf-8"?>
<formControlPr xmlns="http://schemas.microsoft.com/office/spreadsheetml/2009/9/main" objectType="Button" lockText="1"/>
</file>

<file path=xl/ctrlProps/ctrlProp626.xml><?xml version="1.0" encoding="utf-8"?>
<formControlPr xmlns="http://schemas.microsoft.com/office/spreadsheetml/2009/9/main" objectType="CheckBox" fmlaLink="$G$2" lockText="1"/>
</file>

<file path=xl/ctrlProps/ctrlProp627.xml><?xml version="1.0" encoding="utf-8"?>
<formControlPr xmlns="http://schemas.microsoft.com/office/spreadsheetml/2009/9/main" objectType="CheckBox" fmlaLink="$H$2" lockText="1"/>
</file>

<file path=xl/ctrlProps/ctrlProp628.xml><?xml version="1.0" encoding="utf-8"?>
<formControlPr xmlns="http://schemas.microsoft.com/office/spreadsheetml/2009/9/main" objectType="Button" lockText="1"/>
</file>

<file path=xl/ctrlProps/ctrlProp629.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30.xml><?xml version="1.0" encoding="utf-8"?>
<formControlPr xmlns="http://schemas.microsoft.com/office/spreadsheetml/2009/9/main" objectType="Button" lockText="1"/>
</file>

<file path=xl/ctrlProps/ctrlProp631.xml><?xml version="1.0" encoding="utf-8"?>
<formControlPr xmlns="http://schemas.microsoft.com/office/spreadsheetml/2009/9/main" objectType="Button" lockText="1"/>
</file>

<file path=xl/ctrlProps/ctrlProp632.xml><?xml version="1.0" encoding="utf-8"?>
<formControlPr xmlns="http://schemas.microsoft.com/office/spreadsheetml/2009/9/main" objectType="Button" lockText="1"/>
</file>

<file path=xl/ctrlProps/ctrlProp633.xml><?xml version="1.0" encoding="utf-8"?>
<formControlPr xmlns="http://schemas.microsoft.com/office/spreadsheetml/2009/9/main" objectType="Button" lockText="1"/>
</file>

<file path=xl/ctrlProps/ctrlProp634.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A00-000001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A00-000002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4915" name="Button 3" hidden="1">
              <a:extLst>
                <a:ext uri="{63B3BB69-23CF-44E3-9099-C40C66FF867C}">
                  <a14:compatExt spid="_x0000_s294915"/>
                </a:ext>
                <a:ext uri="{FF2B5EF4-FFF2-40B4-BE49-F238E27FC236}">
                  <a16:creationId xmlns:a16="http://schemas.microsoft.com/office/drawing/2014/main" id="{00000000-0008-0000-0A00-000003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4916" name="Button 4" hidden="1">
              <a:extLst>
                <a:ext uri="{63B3BB69-23CF-44E3-9099-C40C66FF867C}">
                  <a14:compatExt spid="_x0000_s294916"/>
                </a:ext>
                <a:ext uri="{FF2B5EF4-FFF2-40B4-BE49-F238E27FC236}">
                  <a16:creationId xmlns:a16="http://schemas.microsoft.com/office/drawing/2014/main" id="{00000000-0008-0000-0A00-000004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4917" name="Button 5" hidden="1">
              <a:extLst>
                <a:ext uri="{63B3BB69-23CF-44E3-9099-C40C66FF867C}">
                  <a14:compatExt spid="_x0000_s294917"/>
                </a:ext>
                <a:ext uri="{FF2B5EF4-FFF2-40B4-BE49-F238E27FC236}">
                  <a16:creationId xmlns:a16="http://schemas.microsoft.com/office/drawing/2014/main" id="{00000000-0008-0000-0A00-000005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4918" name="Button 6" hidden="1">
              <a:extLst>
                <a:ext uri="{63B3BB69-23CF-44E3-9099-C40C66FF867C}">
                  <a14:compatExt spid="_x0000_s294918"/>
                </a:ext>
                <a:ext uri="{FF2B5EF4-FFF2-40B4-BE49-F238E27FC236}">
                  <a16:creationId xmlns:a16="http://schemas.microsoft.com/office/drawing/2014/main" id="{00000000-0008-0000-0A00-000006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4919" name="Button 7" hidden="1">
              <a:extLst>
                <a:ext uri="{63B3BB69-23CF-44E3-9099-C40C66FF867C}">
                  <a14:compatExt spid="_x0000_s294919"/>
                </a:ext>
                <a:ext uri="{FF2B5EF4-FFF2-40B4-BE49-F238E27FC236}">
                  <a16:creationId xmlns:a16="http://schemas.microsoft.com/office/drawing/2014/main" id="{00000000-0008-0000-0A00-000007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4920" name="Button 8" hidden="1">
              <a:extLst>
                <a:ext uri="{63B3BB69-23CF-44E3-9099-C40C66FF867C}">
                  <a14:compatExt spid="_x0000_s294920"/>
                </a:ext>
                <a:ext uri="{FF2B5EF4-FFF2-40B4-BE49-F238E27FC236}">
                  <a16:creationId xmlns:a16="http://schemas.microsoft.com/office/drawing/2014/main" id="{00000000-0008-0000-0A00-000008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4921" name="Button 9" hidden="1">
              <a:extLst>
                <a:ext uri="{63B3BB69-23CF-44E3-9099-C40C66FF867C}">
                  <a14:compatExt spid="_x0000_s294921"/>
                </a:ext>
                <a:ext uri="{FF2B5EF4-FFF2-40B4-BE49-F238E27FC236}">
                  <a16:creationId xmlns:a16="http://schemas.microsoft.com/office/drawing/2014/main" id="{00000000-0008-0000-0A00-000009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4922" name="Button 10" hidden="1">
              <a:extLst>
                <a:ext uri="{63B3BB69-23CF-44E3-9099-C40C66FF867C}">
                  <a14:compatExt spid="_x0000_s294922"/>
                </a:ext>
                <a:ext uri="{FF2B5EF4-FFF2-40B4-BE49-F238E27FC236}">
                  <a16:creationId xmlns:a16="http://schemas.microsoft.com/office/drawing/2014/main" id="{00000000-0008-0000-0A00-00000A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4923" name="Button 11" hidden="1">
              <a:extLst>
                <a:ext uri="{63B3BB69-23CF-44E3-9099-C40C66FF867C}">
                  <a14:compatExt spid="_x0000_s294923"/>
                </a:ext>
                <a:ext uri="{FF2B5EF4-FFF2-40B4-BE49-F238E27FC236}">
                  <a16:creationId xmlns:a16="http://schemas.microsoft.com/office/drawing/2014/main" id="{00000000-0008-0000-0A00-00000B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4924" name="Button 12" hidden="1">
              <a:extLst>
                <a:ext uri="{63B3BB69-23CF-44E3-9099-C40C66FF867C}">
                  <a14:compatExt spid="_x0000_s294924"/>
                </a:ext>
                <a:ext uri="{FF2B5EF4-FFF2-40B4-BE49-F238E27FC236}">
                  <a16:creationId xmlns:a16="http://schemas.microsoft.com/office/drawing/2014/main" id="{00000000-0008-0000-0A00-00000C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4925" name="Button 13" hidden="1">
              <a:extLst>
                <a:ext uri="{63B3BB69-23CF-44E3-9099-C40C66FF867C}">
                  <a14:compatExt spid="_x0000_s294925"/>
                </a:ext>
                <a:ext uri="{FF2B5EF4-FFF2-40B4-BE49-F238E27FC236}">
                  <a16:creationId xmlns:a16="http://schemas.microsoft.com/office/drawing/2014/main" id="{00000000-0008-0000-0A00-00000D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4926" name="Button 14" hidden="1">
              <a:extLst>
                <a:ext uri="{63B3BB69-23CF-44E3-9099-C40C66FF867C}">
                  <a14:compatExt spid="_x0000_s294926"/>
                </a:ext>
                <a:ext uri="{FF2B5EF4-FFF2-40B4-BE49-F238E27FC236}">
                  <a16:creationId xmlns:a16="http://schemas.microsoft.com/office/drawing/2014/main" id="{00000000-0008-0000-0A00-00000E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4927" name="Button 15" hidden="1">
              <a:extLst>
                <a:ext uri="{63B3BB69-23CF-44E3-9099-C40C66FF867C}">
                  <a14:compatExt spid="_x0000_s294927"/>
                </a:ext>
                <a:ext uri="{FF2B5EF4-FFF2-40B4-BE49-F238E27FC236}">
                  <a16:creationId xmlns:a16="http://schemas.microsoft.com/office/drawing/2014/main" id="{00000000-0008-0000-0A00-00000F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4928" name="Button 16" hidden="1">
              <a:extLst>
                <a:ext uri="{63B3BB69-23CF-44E3-9099-C40C66FF867C}">
                  <a14:compatExt spid="_x0000_s294928"/>
                </a:ext>
                <a:ext uri="{FF2B5EF4-FFF2-40B4-BE49-F238E27FC236}">
                  <a16:creationId xmlns:a16="http://schemas.microsoft.com/office/drawing/2014/main" id="{00000000-0008-0000-0A00-000010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4929" name="Button 17" hidden="1">
              <a:extLst>
                <a:ext uri="{63B3BB69-23CF-44E3-9099-C40C66FF867C}">
                  <a14:compatExt spid="_x0000_s294929"/>
                </a:ext>
                <a:ext uri="{FF2B5EF4-FFF2-40B4-BE49-F238E27FC236}">
                  <a16:creationId xmlns:a16="http://schemas.microsoft.com/office/drawing/2014/main" id="{00000000-0008-0000-0A00-000011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4930" name="Button 18" hidden="1">
              <a:extLst>
                <a:ext uri="{63B3BB69-23CF-44E3-9099-C40C66FF867C}">
                  <a14:compatExt spid="_x0000_s294930"/>
                </a:ext>
                <a:ext uri="{FF2B5EF4-FFF2-40B4-BE49-F238E27FC236}">
                  <a16:creationId xmlns:a16="http://schemas.microsoft.com/office/drawing/2014/main" id="{00000000-0008-0000-0A00-000012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4931" name="Button 19" hidden="1">
              <a:extLst>
                <a:ext uri="{63B3BB69-23CF-44E3-9099-C40C66FF867C}">
                  <a14:compatExt spid="_x0000_s294931"/>
                </a:ext>
                <a:ext uri="{FF2B5EF4-FFF2-40B4-BE49-F238E27FC236}">
                  <a16:creationId xmlns:a16="http://schemas.microsoft.com/office/drawing/2014/main" id="{00000000-0008-0000-0A00-000013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4932" name="Button 20" hidden="1">
              <a:extLst>
                <a:ext uri="{63B3BB69-23CF-44E3-9099-C40C66FF867C}">
                  <a14:compatExt spid="_x0000_s294932"/>
                </a:ext>
                <a:ext uri="{FF2B5EF4-FFF2-40B4-BE49-F238E27FC236}">
                  <a16:creationId xmlns:a16="http://schemas.microsoft.com/office/drawing/2014/main" id="{00000000-0008-0000-0A00-000014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4933" name="Button 21" hidden="1">
              <a:extLst>
                <a:ext uri="{63B3BB69-23CF-44E3-9099-C40C66FF867C}">
                  <a14:compatExt spid="_x0000_s294933"/>
                </a:ext>
                <a:ext uri="{FF2B5EF4-FFF2-40B4-BE49-F238E27FC236}">
                  <a16:creationId xmlns:a16="http://schemas.microsoft.com/office/drawing/2014/main" id="{00000000-0008-0000-0A00-000015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4934" name="Button 22" hidden="1">
              <a:extLst>
                <a:ext uri="{63B3BB69-23CF-44E3-9099-C40C66FF867C}">
                  <a14:compatExt spid="_x0000_s294934"/>
                </a:ext>
                <a:ext uri="{FF2B5EF4-FFF2-40B4-BE49-F238E27FC236}">
                  <a16:creationId xmlns:a16="http://schemas.microsoft.com/office/drawing/2014/main" id="{00000000-0008-0000-0A00-000016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4935" name="Button 23" hidden="1">
              <a:extLst>
                <a:ext uri="{63B3BB69-23CF-44E3-9099-C40C66FF867C}">
                  <a14:compatExt spid="_x0000_s294935"/>
                </a:ext>
                <a:ext uri="{FF2B5EF4-FFF2-40B4-BE49-F238E27FC236}">
                  <a16:creationId xmlns:a16="http://schemas.microsoft.com/office/drawing/2014/main" id="{00000000-0008-0000-0A00-000017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4936" name="Button 24" hidden="1">
              <a:extLst>
                <a:ext uri="{63B3BB69-23CF-44E3-9099-C40C66FF867C}">
                  <a14:compatExt spid="_x0000_s294936"/>
                </a:ext>
                <a:ext uri="{FF2B5EF4-FFF2-40B4-BE49-F238E27FC236}">
                  <a16:creationId xmlns:a16="http://schemas.microsoft.com/office/drawing/2014/main" id="{00000000-0008-0000-0A00-0000188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4937" name="Button 25" hidden="1">
              <a:extLst>
                <a:ext uri="{63B3BB69-23CF-44E3-9099-C40C66FF867C}">
                  <a14:compatExt spid="_x0000_s294937"/>
                </a:ext>
                <a:ext uri="{FF2B5EF4-FFF2-40B4-BE49-F238E27FC236}">
                  <a16:creationId xmlns:a16="http://schemas.microsoft.com/office/drawing/2014/main" id="{00000000-0008-0000-0A00-000019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4938" name="Button 26" hidden="1">
              <a:extLst>
                <a:ext uri="{63B3BB69-23CF-44E3-9099-C40C66FF867C}">
                  <a14:compatExt spid="_x0000_s294938"/>
                </a:ext>
                <a:ext uri="{FF2B5EF4-FFF2-40B4-BE49-F238E27FC236}">
                  <a16:creationId xmlns:a16="http://schemas.microsoft.com/office/drawing/2014/main" id="{00000000-0008-0000-0A00-00001A8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B00-00000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B00-000002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B00-000003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B00-000004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B00-000005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B00-000006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B00-000007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B00-00000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B00-000009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B00-00000A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B00-00000B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B00-00000C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B00-00000D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B00-00000E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B00-00000F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B00-000010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B00-000011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B00-000012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B00-000013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B00-000014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B00-000015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B00-000016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B00-000017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B00-0000188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B00-000019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B00-00001A8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6961" name="Button 1" hidden="1">
              <a:extLst>
                <a:ext uri="{63B3BB69-23CF-44E3-9099-C40C66FF867C}">
                  <a14:compatExt spid="_x0000_s296961"/>
                </a:ext>
                <a:ext uri="{FF2B5EF4-FFF2-40B4-BE49-F238E27FC236}">
                  <a16:creationId xmlns:a16="http://schemas.microsoft.com/office/drawing/2014/main" id="{00000000-0008-0000-0C00-000001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6962" name="Button 2" hidden="1">
              <a:extLst>
                <a:ext uri="{63B3BB69-23CF-44E3-9099-C40C66FF867C}">
                  <a14:compatExt spid="_x0000_s296962"/>
                </a:ext>
                <a:ext uri="{FF2B5EF4-FFF2-40B4-BE49-F238E27FC236}">
                  <a16:creationId xmlns:a16="http://schemas.microsoft.com/office/drawing/2014/main" id="{00000000-0008-0000-0C00-000002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6963" name="Button 3" hidden="1">
              <a:extLst>
                <a:ext uri="{63B3BB69-23CF-44E3-9099-C40C66FF867C}">
                  <a14:compatExt spid="_x0000_s296963"/>
                </a:ext>
                <a:ext uri="{FF2B5EF4-FFF2-40B4-BE49-F238E27FC236}">
                  <a16:creationId xmlns:a16="http://schemas.microsoft.com/office/drawing/2014/main" id="{00000000-0008-0000-0C00-000003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6964" name="Button 4" hidden="1">
              <a:extLst>
                <a:ext uri="{63B3BB69-23CF-44E3-9099-C40C66FF867C}">
                  <a14:compatExt spid="_x0000_s296964"/>
                </a:ext>
                <a:ext uri="{FF2B5EF4-FFF2-40B4-BE49-F238E27FC236}">
                  <a16:creationId xmlns:a16="http://schemas.microsoft.com/office/drawing/2014/main" id="{00000000-0008-0000-0C00-000004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6965" name="Button 5" hidden="1">
              <a:extLst>
                <a:ext uri="{63B3BB69-23CF-44E3-9099-C40C66FF867C}">
                  <a14:compatExt spid="_x0000_s296965"/>
                </a:ext>
                <a:ext uri="{FF2B5EF4-FFF2-40B4-BE49-F238E27FC236}">
                  <a16:creationId xmlns:a16="http://schemas.microsoft.com/office/drawing/2014/main" id="{00000000-0008-0000-0C00-000005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6966" name="Button 6" hidden="1">
              <a:extLst>
                <a:ext uri="{63B3BB69-23CF-44E3-9099-C40C66FF867C}">
                  <a14:compatExt spid="_x0000_s296966"/>
                </a:ext>
                <a:ext uri="{FF2B5EF4-FFF2-40B4-BE49-F238E27FC236}">
                  <a16:creationId xmlns:a16="http://schemas.microsoft.com/office/drawing/2014/main" id="{00000000-0008-0000-0C00-000006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6967" name="Button 7" hidden="1">
              <a:extLst>
                <a:ext uri="{63B3BB69-23CF-44E3-9099-C40C66FF867C}">
                  <a14:compatExt spid="_x0000_s296967"/>
                </a:ext>
                <a:ext uri="{FF2B5EF4-FFF2-40B4-BE49-F238E27FC236}">
                  <a16:creationId xmlns:a16="http://schemas.microsoft.com/office/drawing/2014/main" id="{00000000-0008-0000-0C00-000007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6968" name="Button 8" hidden="1">
              <a:extLst>
                <a:ext uri="{63B3BB69-23CF-44E3-9099-C40C66FF867C}">
                  <a14:compatExt spid="_x0000_s296968"/>
                </a:ext>
                <a:ext uri="{FF2B5EF4-FFF2-40B4-BE49-F238E27FC236}">
                  <a16:creationId xmlns:a16="http://schemas.microsoft.com/office/drawing/2014/main" id="{00000000-0008-0000-0C00-000008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6969" name="Button 9" hidden="1">
              <a:extLst>
                <a:ext uri="{63B3BB69-23CF-44E3-9099-C40C66FF867C}">
                  <a14:compatExt spid="_x0000_s296969"/>
                </a:ext>
                <a:ext uri="{FF2B5EF4-FFF2-40B4-BE49-F238E27FC236}">
                  <a16:creationId xmlns:a16="http://schemas.microsoft.com/office/drawing/2014/main" id="{00000000-0008-0000-0C00-000009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6970" name="Button 10" hidden="1">
              <a:extLst>
                <a:ext uri="{63B3BB69-23CF-44E3-9099-C40C66FF867C}">
                  <a14:compatExt spid="_x0000_s296970"/>
                </a:ext>
                <a:ext uri="{FF2B5EF4-FFF2-40B4-BE49-F238E27FC236}">
                  <a16:creationId xmlns:a16="http://schemas.microsoft.com/office/drawing/2014/main" id="{00000000-0008-0000-0C00-00000A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6971" name="Button 11" hidden="1">
              <a:extLst>
                <a:ext uri="{63B3BB69-23CF-44E3-9099-C40C66FF867C}">
                  <a14:compatExt spid="_x0000_s296971"/>
                </a:ext>
                <a:ext uri="{FF2B5EF4-FFF2-40B4-BE49-F238E27FC236}">
                  <a16:creationId xmlns:a16="http://schemas.microsoft.com/office/drawing/2014/main" id="{00000000-0008-0000-0C00-00000B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6972" name="Button 12" hidden="1">
              <a:extLst>
                <a:ext uri="{63B3BB69-23CF-44E3-9099-C40C66FF867C}">
                  <a14:compatExt spid="_x0000_s296972"/>
                </a:ext>
                <a:ext uri="{FF2B5EF4-FFF2-40B4-BE49-F238E27FC236}">
                  <a16:creationId xmlns:a16="http://schemas.microsoft.com/office/drawing/2014/main" id="{00000000-0008-0000-0C00-00000C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6973" name="Button 13" hidden="1">
              <a:extLst>
                <a:ext uri="{63B3BB69-23CF-44E3-9099-C40C66FF867C}">
                  <a14:compatExt spid="_x0000_s296973"/>
                </a:ext>
                <a:ext uri="{FF2B5EF4-FFF2-40B4-BE49-F238E27FC236}">
                  <a16:creationId xmlns:a16="http://schemas.microsoft.com/office/drawing/2014/main" id="{00000000-0008-0000-0C00-00000D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6974" name="Button 14" hidden="1">
              <a:extLst>
                <a:ext uri="{63B3BB69-23CF-44E3-9099-C40C66FF867C}">
                  <a14:compatExt spid="_x0000_s296974"/>
                </a:ext>
                <a:ext uri="{FF2B5EF4-FFF2-40B4-BE49-F238E27FC236}">
                  <a16:creationId xmlns:a16="http://schemas.microsoft.com/office/drawing/2014/main" id="{00000000-0008-0000-0C00-00000E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6975" name="Button 15" hidden="1">
              <a:extLst>
                <a:ext uri="{63B3BB69-23CF-44E3-9099-C40C66FF867C}">
                  <a14:compatExt spid="_x0000_s296975"/>
                </a:ext>
                <a:ext uri="{FF2B5EF4-FFF2-40B4-BE49-F238E27FC236}">
                  <a16:creationId xmlns:a16="http://schemas.microsoft.com/office/drawing/2014/main" id="{00000000-0008-0000-0C00-00000F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6976" name="Button 16" hidden="1">
              <a:extLst>
                <a:ext uri="{63B3BB69-23CF-44E3-9099-C40C66FF867C}">
                  <a14:compatExt spid="_x0000_s296976"/>
                </a:ext>
                <a:ext uri="{FF2B5EF4-FFF2-40B4-BE49-F238E27FC236}">
                  <a16:creationId xmlns:a16="http://schemas.microsoft.com/office/drawing/2014/main" id="{00000000-0008-0000-0C00-000010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6977" name="Button 17" hidden="1">
              <a:extLst>
                <a:ext uri="{63B3BB69-23CF-44E3-9099-C40C66FF867C}">
                  <a14:compatExt spid="_x0000_s296977"/>
                </a:ext>
                <a:ext uri="{FF2B5EF4-FFF2-40B4-BE49-F238E27FC236}">
                  <a16:creationId xmlns:a16="http://schemas.microsoft.com/office/drawing/2014/main" id="{00000000-0008-0000-0C00-000011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6978" name="Button 18" hidden="1">
              <a:extLst>
                <a:ext uri="{63B3BB69-23CF-44E3-9099-C40C66FF867C}">
                  <a14:compatExt spid="_x0000_s296978"/>
                </a:ext>
                <a:ext uri="{FF2B5EF4-FFF2-40B4-BE49-F238E27FC236}">
                  <a16:creationId xmlns:a16="http://schemas.microsoft.com/office/drawing/2014/main" id="{00000000-0008-0000-0C00-000012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6979" name="Button 19" hidden="1">
              <a:extLst>
                <a:ext uri="{63B3BB69-23CF-44E3-9099-C40C66FF867C}">
                  <a14:compatExt spid="_x0000_s296979"/>
                </a:ext>
                <a:ext uri="{FF2B5EF4-FFF2-40B4-BE49-F238E27FC236}">
                  <a16:creationId xmlns:a16="http://schemas.microsoft.com/office/drawing/2014/main" id="{00000000-0008-0000-0C00-000013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6980" name="Button 20" hidden="1">
              <a:extLst>
                <a:ext uri="{63B3BB69-23CF-44E3-9099-C40C66FF867C}">
                  <a14:compatExt spid="_x0000_s296980"/>
                </a:ext>
                <a:ext uri="{FF2B5EF4-FFF2-40B4-BE49-F238E27FC236}">
                  <a16:creationId xmlns:a16="http://schemas.microsoft.com/office/drawing/2014/main" id="{00000000-0008-0000-0C00-000014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6981" name="Button 21" hidden="1">
              <a:extLst>
                <a:ext uri="{63B3BB69-23CF-44E3-9099-C40C66FF867C}">
                  <a14:compatExt spid="_x0000_s296981"/>
                </a:ext>
                <a:ext uri="{FF2B5EF4-FFF2-40B4-BE49-F238E27FC236}">
                  <a16:creationId xmlns:a16="http://schemas.microsoft.com/office/drawing/2014/main" id="{00000000-0008-0000-0C00-000015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6982" name="Button 22" hidden="1">
              <a:extLst>
                <a:ext uri="{63B3BB69-23CF-44E3-9099-C40C66FF867C}">
                  <a14:compatExt spid="_x0000_s296982"/>
                </a:ext>
                <a:ext uri="{FF2B5EF4-FFF2-40B4-BE49-F238E27FC236}">
                  <a16:creationId xmlns:a16="http://schemas.microsoft.com/office/drawing/2014/main" id="{00000000-0008-0000-0C00-000016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6983" name="Button 23" hidden="1">
              <a:extLst>
                <a:ext uri="{63B3BB69-23CF-44E3-9099-C40C66FF867C}">
                  <a14:compatExt spid="_x0000_s296983"/>
                </a:ext>
                <a:ext uri="{FF2B5EF4-FFF2-40B4-BE49-F238E27FC236}">
                  <a16:creationId xmlns:a16="http://schemas.microsoft.com/office/drawing/2014/main" id="{00000000-0008-0000-0C00-000017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6984" name="Button 24" hidden="1">
              <a:extLst>
                <a:ext uri="{63B3BB69-23CF-44E3-9099-C40C66FF867C}">
                  <a14:compatExt spid="_x0000_s296984"/>
                </a:ext>
                <a:ext uri="{FF2B5EF4-FFF2-40B4-BE49-F238E27FC236}">
                  <a16:creationId xmlns:a16="http://schemas.microsoft.com/office/drawing/2014/main" id="{00000000-0008-0000-0C00-0000188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6985" name="Button 25" hidden="1">
              <a:extLst>
                <a:ext uri="{63B3BB69-23CF-44E3-9099-C40C66FF867C}">
                  <a14:compatExt spid="_x0000_s296985"/>
                </a:ext>
                <a:ext uri="{FF2B5EF4-FFF2-40B4-BE49-F238E27FC236}">
                  <a16:creationId xmlns:a16="http://schemas.microsoft.com/office/drawing/2014/main" id="{00000000-0008-0000-0C00-000019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6986" name="Button 26" hidden="1">
              <a:extLst>
                <a:ext uri="{63B3BB69-23CF-44E3-9099-C40C66FF867C}">
                  <a14:compatExt spid="_x0000_s296986"/>
                </a:ext>
                <a:ext uri="{FF2B5EF4-FFF2-40B4-BE49-F238E27FC236}">
                  <a16:creationId xmlns:a16="http://schemas.microsoft.com/office/drawing/2014/main" id="{00000000-0008-0000-0C00-00001A8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7985" name="Button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7986" name="Button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7987" name="Button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7988" name="Button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7989" name="Button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7990" name="Button 6" hidden="1">
              <a:extLst>
                <a:ext uri="{63B3BB69-23CF-44E3-9099-C40C66FF867C}">
                  <a14:compatExt spid="_x0000_s297990"/>
                </a:ext>
                <a:ext uri="{FF2B5EF4-FFF2-40B4-BE49-F238E27FC236}">
                  <a16:creationId xmlns:a16="http://schemas.microsoft.com/office/drawing/2014/main" id="{00000000-0008-0000-0D00-000006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7991" name="Button 7" hidden="1">
              <a:extLst>
                <a:ext uri="{63B3BB69-23CF-44E3-9099-C40C66FF867C}">
                  <a14:compatExt spid="_x0000_s297991"/>
                </a:ext>
                <a:ext uri="{FF2B5EF4-FFF2-40B4-BE49-F238E27FC236}">
                  <a16:creationId xmlns:a16="http://schemas.microsoft.com/office/drawing/2014/main" id="{00000000-0008-0000-0D00-000007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7992" name="Button 8" hidden="1">
              <a:extLst>
                <a:ext uri="{63B3BB69-23CF-44E3-9099-C40C66FF867C}">
                  <a14:compatExt spid="_x0000_s297992"/>
                </a:ext>
                <a:ext uri="{FF2B5EF4-FFF2-40B4-BE49-F238E27FC236}">
                  <a16:creationId xmlns:a16="http://schemas.microsoft.com/office/drawing/2014/main" id="{00000000-0008-0000-0D00-000008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7993" name="Button 9" hidden="1">
              <a:extLst>
                <a:ext uri="{63B3BB69-23CF-44E3-9099-C40C66FF867C}">
                  <a14:compatExt spid="_x0000_s297993"/>
                </a:ext>
                <a:ext uri="{FF2B5EF4-FFF2-40B4-BE49-F238E27FC236}">
                  <a16:creationId xmlns:a16="http://schemas.microsoft.com/office/drawing/2014/main" id="{00000000-0008-0000-0D00-000009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7994" name="Button 10" hidden="1">
              <a:extLst>
                <a:ext uri="{63B3BB69-23CF-44E3-9099-C40C66FF867C}">
                  <a14:compatExt spid="_x0000_s297994"/>
                </a:ext>
                <a:ext uri="{FF2B5EF4-FFF2-40B4-BE49-F238E27FC236}">
                  <a16:creationId xmlns:a16="http://schemas.microsoft.com/office/drawing/2014/main" id="{00000000-0008-0000-0D00-00000A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7995" name="Button 11" hidden="1">
              <a:extLst>
                <a:ext uri="{63B3BB69-23CF-44E3-9099-C40C66FF867C}">
                  <a14:compatExt spid="_x0000_s297995"/>
                </a:ext>
                <a:ext uri="{FF2B5EF4-FFF2-40B4-BE49-F238E27FC236}">
                  <a16:creationId xmlns:a16="http://schemas.microsoft.com/office/drawing/2014/main" id="{00000000-0008-0000-0D00-00000B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7996" name="Button 12" hidden="1">
              <a:extLst>
                <a:ext uri="{63B3BB69-23CF-44E3-9099-C40C66FF867C}">
                  <a14:compatExt spid="_x0000_s297996"/>
                </a:ext>
                <a:ext uri="{FF2B5EF4-FFF2-40B4-BE49-F238E27FC236}">
                  <a16:creationId xmlns:a16="http://schemas.microsoft.com/office/drawing/2014/main" id="{00000000-0008-0000-0D00-00000C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7997" name="Button 13" hidden="1">
              <a:extLst>
                <a:ext uri="{63B3BB69-23CF-44E3-9099-C40C66FF867C}">
                  <a14:compatExt spid="_x0000_s297997"/>
                </a:ext>
                <a:ext uri="{FF2B5EF4-FFF2-40B4-BE49-F238E27FC236}">
                  <a16:creationId xmlns:a16="http://schemas.microsoft.com/office/drawing/2014/main" id="{00000000-0008-0000-0D00-00000D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7998" name="Button 14" hidden="1">
              <a:extLst>
                <a:ext uri="{63B3BB69-23CF-44E3-9099-C40C66FF867C}">
                  <a14:compatExt spid="_x0000_s297998"/>
                </a:ext>
                <a:ext uri="{FF2B5EF4-FFF2-40B4-BE49-F238E27FC236}">
                  <a16:creationId xmlns:a16="http://schemas.microsoft.com/office/drawing/2014/main" id="{00000000-0008-0000-0D00-00000E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7999" name="Button 15" hidden="1">
              <a:extLst>
                <a:ext uri="{63B3BB69-23CF-44E3-9099-C40C66FF867C}">
                  <a14:compatExt spid="_x0000_s297999"/>
                </a:ext>
                <a:ext uri="{FF2B5EF4-FFF2-40B4-BE49-F238E27FC236}">
                  <a16:creationId xmlns:a16="http://schemas.microsoft.com/office/drawing/2014/main" id="{00000000-0008-0000-0D00-00000F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8000" name="Button 16" hidden="1">
              <a:extLst>
                <a:ext uri="{63B3BB69-23CF-44E3-9099-C40C66FF867C}">
                  <a14:compatExt spid="_x0000_s298000"/>
                </a:ext>
                <a:ext uri="{FF2B5EF4-FFF2-40B4-BE49-F238E27FC236}">
                  <a16:creationId xmlns:a16="http://schemas.microsoft.com/office/drawing/2014/main" id="{00000000-0008-0000-0D00-000010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8001" name="Button 17" hidden="1">
              <a:extLst>
                <a:ext uri="{63B3BB69-23CF-44E3-9099-C40C66FF867C}">
                  <a14:compatExt spid="_x0000_s298001"/>
                </a:ext>
                <a:ext uri="{FF2B5EF4-FFF2-40B4-BE49-F238E27FC236}">
                  <a16:creationId xmlns:a16="http://schemas.microsoft.com/office/drawing/2014/main" id="{00000000-0008-0000-0D00-000011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8002" name="Button 18" hidden="1">
              <a:extLst>
                <a:ext uri="{63B3BB69-23CF-44E3-9099-C40C66FF867C}">
                  <a14:compatExt spid="_x0000_s298002"/>
                </a:ext>
                <a:ext uri="{FF2B5EF4-FFF2-40B4-BE49-F238E27FC236}">
                  <a16:creationId xmlns:a16="http://schemas.microsoft.com/office/drawing/2014/main" id="{00000000-0008-0000-0D00-000012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8003" name="Button 19" hidden="1">
              <a:extLst>
                <a:ext uri="{63B3BB69-23CF-44E3-9099-C40C66FF867C}">
                  <a14:compatExt spid="_x0000_s298003"/>
                </a:ext>
                <a:ext uri="{FF2B5EF4-FFF2-40B4-BE49-F238E27FC236}">
                  <a16:creationId xmlns:a16="http://schemas.microsoft.com/office/drawing/2014/main" id="{00000000-0008-0000-0D00-000013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8004" name="Button 20" hidden="1">
              <a:extLst>
                <a:ext uri="{63B3BB69-23CF-44E3-9099-C40C66FF867C}">
                  <a14:compatExt spid="_x0000_s298004"/>
                </a:ext>
                <a:ext uri="{FF2B5EF4-FFF2-40B4-BE49-F238E27FC236}">
                  <a16:creationId xmlns:a16="http://schemas.microsoft.com/office/drawing/2014/main" id="{00000000-0008-0000-0D00-000014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8005" name="Button 21" hidden="1">
              <a:extLst>
                <a:ext uri="{63B3BB69-23CF-44E3-9099-C40C66FF867C}">
                  <a14:compatExt spid="_x0000_s298005"/>
                </a:ext>
                <a:ext uri="{FF2B5EF4-FFF2-40B4-BE49-F238E27FC236}">
                  <a16:creationId xmlns:a16="http://schemas.microsoft.com/office/drawing/2014/main" id="{00000000-0008-0000-0D00-000015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8006" name="Button 22" hidden="1">
              <a:extLst>
                <a:ext uri="{63B3BB69-23CF-44E3-9099-C40C66FF867C}">
                  <a14:compatExt spid="_x0000_s298006"/>
                </a:ext>
                <a:ext uri="{FF2B5EF4-FFF2-40B4-BE49-F238E27FC236}">
                  <a16:creationId xmlns:a16="http://schemas.microsoft.com/office/drawing/2014/main" id="{00000000-0008-0000-0D00-000016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8007" name="Button 23" hidden="1">
              <a:extLst>
                <a:ext uri="{63B3BB69-23CF-44E3-9099-C40C66FF867C}">
                  <a14:compatExt spid="_x0000_s298007"/>
                </a:ext>
                <a:ext uri="{FF2B5EF4-FFF2-40B4-BE49-F238E27FC236}">
                  <a16:creationId xmlns:a16="http://schemas.microsoft.com/office/drawing/2014/main" id="{00000000-0008-0000-0D00-000017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8008" name="Button 24" hidden="1">
              <a:extLst>
                <a:ext uri="{63B3BB69-23CF-44E3-9099-C40C66FF867C}">
                  <a14:compatExt spid="_x0000_s298008"/>
                </a:ext>
                <a:ext uri="{FF2B5EF4-FFF2-40B4-BE49-F238E27FC236}">
                  <a16:creationId xmlns:a16="http://schemas.microsoft.com/office/drawing/2014/main" id="{00000000-0008-0000-0D00-0000188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8009" name="Button 25" hidden="1">
              <a:extLst>
                <a:ext uri="{63B3BB69-23CF-44E3-9099-C40C66FF867C}">
                  <a14:compatExt spid="_x0000_s298009"/>
                </a:ext>
                <a:ext uri="{FF2B5EF4-FFF2-40B4-BE49-F238E27FC236}">
                  <a16:creationId xmlns:a16="http://schemas.microsoft.com/office/drawing/2014/main" id="{00000000-0008-0000-0D00-000019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8010" name="Button 26" hidden="1">
              <a:extLst>
                <a:ext uri="{63B3BB69-23CF-44E3-9099-C40C66FF867C}">
                  <a14:compatExt spid="_x0000_s298010"/>
                </a:ext>
                <a:ext uri="{FF2B5EF4-FFF2-40B4-BE49-F238E27FC236}">
                  <a16:creationId xmlns:a16="http://schemas.microsoft.com/office/drawing/2014/main" id="{00000000-0008-0000-0D00-00001A8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E00-00000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E00-000002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E00-000003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E00-000004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E00-000005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E00-000006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E00-000007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E00-00000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E00-00000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E00-00000B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E00-00000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E00-00000D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E00-00000E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E00-00001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E00-000012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E00-000018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E00-000019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E00-00001A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E00-00001B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E00-00001C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E00-00001D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E00-00001E7002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E00-00001F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E00-000020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E00-0000217002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9009" name="Button 1" hidden="1">
              <a:extLst>
                <a:ext uri="{63B3BB69-23CF-44E3-9099-C40C66FF867C}">
                  <a14:compatExt spid="_x0000_s299009"/>
                </a:ext>
                <a:ext uri="{FF2B5EF4-FFF2-40B4-BE49-F238E27FC236}">
                  <a16:creationId xmlns:a16="http://schemas.microsoft.com/office/drawing/2014/main" id="{00000000-0008-0000-0F00-000001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9010" name="Button 2" hidden="1">
              <a:extLst>
                <a:ext uri="{63B3BB69-23CF-44E3-9099-C40C66FF867C}">
                  <a14:compatExt spid="_x0000_s299010"/>
                </a:ext>
                <a:ext uri="{FF2B5EF4-FFF2-40B4-BE49-F238E27FC236}">
                  <a16:creationId xmlns:a16="http://schemas.microsoft.com/office/drawing/2014/main" id="{00000000-0008-0000-0F00-000002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9011" name="Button 3" hidden="1">
              <a:extLst>
                <a:ext uri="{63B3BB69-23CF-44E3-9099-C40C66FF867C}">
                  <a14:compatExt spid="_x0000_s299011"/>
                </a:ext>
                <a:ext uri="{FF2B5EF4-FFF2-40B4-BE49-F238E27FC236}">
                  <a16:creationId xmlns:a16="http://schemas.microsoft.com/office/drawing/2014/main" id="{00000000-0008-0000-0F00-000003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9012" name="Button 4" hidden="1">
              <a:extLst>
                <a:ext uri="{63B3BB69-23CF-44E3-9099-C40C66FF867C}">
                  <a14:compatExt spid="_x0000_s299012"/>
                </a:ext>
                <a:ext uri="{FF2B5EF4-FFF2-40B4-BE49-F238E27FC236}">
                  <a16:creationId xmlns:a16="http://schemas.microsoft.com/office/drawing/2014/main" id="{00000000-0008-0000-0F00-000004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9013" name="Button 5" hidden="1">
              <a:extLst>
                <a:ext uri="{63B3BB69-23CF-44E3-9099-C40C66FF867C}">
                  <a14:compatExt spid="_x0000_s299013"/>
                </a:ext>
                <a:ext uri="{FF2B5EF4-FFF2-40B4-BE49-F238E27FC236}">
                  <a16:creationId xmlns:a16="http://schemas.microsoft.com/office/drawing/2014/main" id="{00000000-0008-0000-0F00-000005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9014" name="Button 6" hidden="1">
              <a:extLst>
                <a:ext uri="{63B3BB69-23CF-44E3-9099-C40C66FF867C}">
                  <a14:compatExt spid="_x0000_s299014"/>
                </a:ext>
                <a:ext uri="{FF2B5EF4-FFF2-40B4-BE49-F238E27FC236}">
                  <a16:creationId xmlns:a16="http://schemas.microsoft.com/office/drawing/2014/main" id="{00000000-0008-0000-0F00-000006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9015" name="Button 7" hidden="1">
              <a:extLst>
                <a:ext uri="{63B3BB69-23CF-44E3-9099-C40C66FF867C}">
                  <a14:compatExt spid="_x0000_s299015"/>
                </a:ext>
                <a:ext uri="{FF2B5EF4-FFF2-40B4-BE49-F238E27FC236}">
                  <a16:creationId xmlns:a16="http://schemas.microsoft.com/office/drawing/2014/main" id="{00000000-0008-0000-0F00-000007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9016" name="Button 8" hidden="1">
              <a:extLst>
                <a:ext uri="{63B3BB69-23CF-44E3-9099-C40C66FF867C}">
                  <a14:compatExt spid="_x0000_s299016"/>
                </a:ext>
                <a:ext uri="{FF2B5EF4-FFF2-40B4-BE49-F238E27FC236}">
                  <a16:creationId xmlns:a16="http://schemas.microsoft.com/office/drawing/2014/main" id="{00000000-0008-0000-0F00-000008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9017" name="Button 9" hidden="1">
              <a:extLst>
                <a:ext uri="{63B3BB69-23CF-44E3-9099-C40C66FF867C}">
                  <a14:compatExt spid="_x0000_s299017"/>
                </a:ext>
                <a:ext uri="{FF2B5EF4-FFF2-40B4-BE49-F238E27FC236}">
                  <a16:creationId xmlns:a16="http://schemas.microsoft.com/office/drawing/2014/main" id="{00000000-0008-0000-0F00-000009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9018" name="Button 10" hidden="1">
              <a:extLst>
                <a:ext uri="{63B3BB69-23CF-44E3-9099-C40C66FF867C}">
                  <a14:compatExt spid="_x0000_s299018"/>
                </a:ext>
                <a:ext uri="{FF2B5EF4-FFF2-40B4-BE49-F238E27FC236}">
                  <a16:creationId xmlns:a16="http://schemas.microsoft.com/office/drawing/2014/main" id="{00000000-0008-0000-0F00-00000A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9019" name="Button 11" hidden="1">
              <a:extLst>
                <a:ext uri="{63B3BB69-23CF-44E3-9099-C40C66FF867C}">
                  <a14:compatExt spid="_x0000_s299019"/>
                </a:ext>
                <a:ext uri="{FF2B5EF4-FFF2-40B4-BE49-F238E27FC236}">
                  <a16:creationId xmlns:a16="http://schemas.microsoft.com/office/drawing/2014/main" id="{00000000-0008-0000-0F00-00000B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9020" name="Button 12" hidden="1">
              <a:extLst>
                <a:ext uri="{63B3BB69-23CF-44E3-9099-C40C66FF867C}">
                  <a14:compatExt spid="_x0000_s299020"/>
                </a:ext>
                <a:ext uri="{FF2B5EF4-FFF2-40B4-BE49-F238E27FC236}">
                  <a16:creationId xmlns:a16="http://schemas.microsoft.com/office/drawing/2014/main" id="{00000000-0008-0000-0F00-00000C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9021" name="Button 13" hidden="1">
              <a:extLst>
                <a:ext uri="{63B3BB69-23CF-44E3-9099-C40C66FF867C}">
                  <a14:compatExt spid="_x0000_s299021"/>
                </a:ext>
                <a:ext uri="{FF2B5EF4-FFF2-40B4-BE49-F238E27FC236}">
                  <a16:creationId xmlns:a16="http://schemas.microsoft.com/office/drawing/2014/main" id="{00000000-0008-0000-0F00-00000D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9022" name="Button 14" hidden="1">
              <a:extLst>
                <a:ext uri="{63B3BB69-23CF-44E3-9099-C40C66FF867C}">
                  <a14:compatExt spid="_x0000_s299022"/>
                </a:ext>
                <a:ext uri="{FF2B5EF4-FFF2-40B4-BE49-F238E27FC236}">
                  <a16:creationId xmlns:a16="http://schemas.microsoft.com/office/drawing/2014/main" id="{00000000-0008-0000-0F00-00000E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9023" name="Button 15" hidden="1">
              <a:extLst>
                <a:ext uri="{63B3BB69-23CF-44E3-9099-C40C66FF867C}">
                  <a14:compatExt spid="_x0000_s299023"/>
                </a:ext>
                <a:ext uri="{FF2B5EF4-FFF2-40B4-BE49-F238E27FC236}">
                  <a16:creationId xmlns:a16="http://schemas.microsoft.com/office/drawing/2014/main" id="{00000000-0008-0000-0F00-00000F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9024" name="Button 16" hidden="1">
              <a:extLst>
                <a:ext uri="{63B3BB69-23CF-44E3-9099-C40C66FF867C}">
                  <a14:compatExt spid="_x0000_s299024"/>
                </a:ext>
                <a:ext uri="{FF2B5EF4-FFF2-40B4-BE49-F238E27FC236}">
                  <a16:creationId xmlns:a16="http://schemas.microsoft.com/office/drawing/2014/main" id="{00000000-0008-0000-0F00-000010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9025" name="Button 17" hidden="1">
              <a:extLst>
                <a:ext uri="{63B3BB69-23CF-44E3-9099-C40C66FF867C}">
                  <a14:compatExt spid="_x0000_s299025"/>
                </a:ext>
                <a:ext uri="{FF2B5EF4-FFF2-40B4-BE49-F238E27FC236}">
                  <a16:creationId xmlns:a16="http://schemas.microsoft.com/office/drawing/2014/main" id="{00000000-0008-0000-0F00-000011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9026" name="Button 18" hidden="1">
              <a:extLst>
                <a:ext uri="{63B3BB69-23CF-44E3-9099-C40C66FF867C}">
                  <a14:compatExt spid="_x0000_s299026"/>
                </a:ext>
                <a:ext uri="{FF2B5EF4-FFF2-40B4-BE49-F238E27FC236}">
                  <a16:creationId xmlns:a16="http://schemas.microsoft.com/office/drawing/2014/main" id="{00000000-0008-0000-0F00-000012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9027" name="Button 19" hidden="1">
              <a:extLst>
                <a:ext uri="{63B3BB69-23CF-44E3-9099-C40C66FF867C}">
                  <a14:compatExt spid="_x0000_s299027"/>
                </a:ext>
                <a:ext uri="{FF2B5EF4-FFF2-40B4-BE49-F238E27FC236}">
                  <a16:creationId xmlns:a16="http://schemas.microsoft.com/office/drawing/2014/main" id="{00000000-0008-0000-0F00-000013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9028" name="Button 20" hidden="1">
              <a:extLst>
                <a:ext uri="{63B3BB69-23CF-44E3-9099-C40C66FF867C}">
                  <a14:compatExt spid="_x0000_s299028"/>
                </a:ext>
                <a:ext uri="{FF2B5EF4-FFF2-40B4-BE49-F238E27FC236}">
                  <a16:creationId xmlns:a16="http://schemas.microsoft.com/office/drawing/2014/main" id="{00000000-0008-0000-0F00-000014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9029" name="Button 21" hidden="1">
              <a:extLst>
                <a:ext uri="{63B3BB69-23CF-44E3-9099-C40C66FF867C}">
                  <a14:compatExt spid="_x0000_s299029"/>
                </a:ext>
                <a:ext uri="{FF2B5EF4-FFF2-40B4-BE49-F238E27FC236}">
                  <a16:creationId xmlns:a16="http://schemas.microsoft.com/office/drawing/2014/main" id="{00000000-0008-0000-0F00-000015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9030" name="Button 22" hidden="1">
              <a:extLst>
                <a:ext uri="{63B3BB69-23CF-44E3-9099-C40C66FF867C}">
                  <a14:compatExt spid="_x0000_s299030"/>
                </a:ext>
                <a:ext uri="{FF2B5EF4-FFF2-40B4-BE49-F238E27FC236}">
                  <a16:creationId xmlns:a16="http://schemas.microsoft.com/office/drawing/2014/main" id="{00000000-0008-0000-0F00-000016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9031" name="Button 23" hidden="1">
              <a:extLst>
                <a:ext uri="{63B3BB69-23CF-44E3-9099-C40C66FF867C}">
                  <a14:compatExt spid="_x0000_s299031"/>
                </a:ext>
                <a:ext uri="{FF2B5EF4-FFF2-40B4-BE49-F238E27FC236}">
                  <a16:creationId xmlns:a16="http://schemas.microsoft.com/office/drawing/2014/main" id="{00000000-0008-0000-0F00-000017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9032" name="Button 24" hidden="1">
              <a:extLst>
                <a:ext uri="{63B3BB69-23CF-44E3-9099-C40C66FF867C}">
                  <a14:compatExt spid="_x0000_s299032"/>
                </a:ext>
                <a:ext uri="{FF2B5EF4-FFF2-40B4-BE49-F238E27FC236}">
                  <a16:creationId xmlns:a16="http://schemas.microsoft.com/office/drawing/2014/main" id="{00000000-0008-0000-0F00-0000189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9033" name="Button 25" hidden="1">
              <a:extLst>
                <a:ext uri="{63B3BB69-23CF-44E3-9099-C40C66FF867C}">
                  <a14:compatExt spid="_x0000_s299033"/>
                </a:ext>
                <a:ext uri="{FF2B5EF4-FFF2-40B4-BE49-F238E27FC236}">
                  <a16:creationId xmlns:a16="http://schemas.microsoft.com/office/drawing/2014/main" id="{00000000-0008-0000-0F00-000019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9034" name="Button 26" hidden="1">
              <a:extLst>
                <a:ext uri="{63B3BB69-23CF-44E3-9099-C40C66FF867C}">
                  <a14:compatExt spid="_x0000_s299034"/>
                </a:ext>
                <a:ext uri="{FF2B5EF4-FFF2-40B4-BE49-F238E27FC236}">
                  <a16:creationId xmlns:a16="http://schemas.microsoft.com/office/drawing/2014/main" id="{00000000-0008-0000-0F00-00001A9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0033" name="Button 1" hidden="1">
              <a:extLst>
                <a:ext uri="{63B3BB69-23CF-44E3-9099-C40C66FF867C}">
                  <a14:compatExt spid="_x0000_s300033"/>
                </a:ext>
                <a:ext uri="{FF2B5EF4-FFF2-40B4-BE49-F238E27FC236}">
                  <a16:creationId xmlns:a16="http://schemas.microsoft.com/office/drawing/2014/main" id="{00000000-0008-0000-1000-000001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0034" name="Button 2" hidden="1">
              <a:extLst>
                <a:ext uri="{63B3BB69-23CF-44E3-9099-C40C66FF867C}">
                  <a14:compatExt spid="_x0000_s300034"/>
                </a:ext>
                <a:ext uri="{FF2B5EF4-FFF2-40B4-BE49-F238E27FC236}">
                  <a16:creationId xmlns:a16="http://schemas.microsoft.com/office/drawing/2014/main" id="{00000000-0008-0000-1000-000002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0035" name="Button 3" hidden="1">
              <a:extLst>
                <a:ext uri="{63B3BB69-23CF-44E3-9099-C40C66FF867C}">
                  <a14:compatExt spid="_x0000_s300035"/>
                </a:ext>
                <a:ext uri="{FF2B5EF4-FFF2-40B4-BE49-F238E27FC236}">
                  <a16:creationId xmlns:a16="http://schemas.microsoft.com/office/drawing/2014/main" id="{00000000-0008-0000-1000-000003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0036" name="Button 4" hidden="1">
              <a:extLst>
                <a:ext uri="{63B3BB69-23CF-44E3-9099-C40C66FF867C}">
                  <a14:compatExt spid="_x0000_s300036"/>
                </a:ext>
                <a:ext uri="{FF2B5EF4-FFF2-40B4-BE49-F238E27FC236}">
                  <a16:creationId xmlns:a16="http://schemas.microsoft.com/office/drawing/2014/main" id="{00000000-0008-0000-1000-000004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0037" name="Button 5" hidden="1">
              <a:extLst>
                <a:ext uri="{63B3BB69-23CF-44E3-9099-C40C66FF867C}">
                  <a14:compatExt spid="_x0000_s300037"/>
                </a:ext>
                <a:ext uri="{FF2B5EF4-FFF2-40B4-BE49-F238E27FC236}">
                  <a16:creationId xmlns:a16="http://schemas.microsoft.com/office/drawing/2014/main" id="{00000000-0008-0000-1000-000005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0038" name="Button 6" hidden="1">
              <a:extLst>
                <a:ext uri="{63B3BB69-23CF-44E3-9099-C40C66FF867C}">
                  <a14:compatExt spid="_x0000_s300038"/>
                </a:ext>
                <a:ext uri="{FF2B5EF4-FFF2-40B4-BE49-F238E27FC236}">
                  <a16:creationId xmlns:a16="http://schemas.microsoft.com/office/drawing/2014/main" id="{00000000-0008-0000-1000-000006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0039" name="Button 7" hidden="1">
              <a:extLst>
                <a:ext uri="{63B3BB69-23CF-44E3-9099-C40C66FF867C}">
                  <a14:compatExt spid="_x0000_s300039"/>
                </a:ext>
                <a:ext uri="{FF2B5EF4-FFF2-40B4-BE49-F238E27FC236}">
                  <a16:creationId xmlns:a16="http://schemas.microsoft.com/office/drawing/2014/main" id="{00000000-0008-0000-1000-000007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0040" name="Button 8" hidden="1">
              <a:extLst>
                <a:ext uri="{63B3BB69-23CF-44E3-9099-C40C66FF867C}">
                  <a14:compatExt spid="_x0000_s300040"/>
                </a:ext>
                <a:ext uri="{FF2B5EF4-FFF2-40B4-BE49-F238E27FC236}">
                  <a16:creationId xmlns:a16="http://schemas.microsoft.com/office/drawing/2014/main" id="{00000000-0008-0000-1000-000008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0041" name="Button 9" hidden="1">
              <a:extLst>
                <a:ext uri="{63B3BB69-23CF-44E3-9099-C40C66FF867C}">
                  <a14:compatExt spid="_x0000_s300041"/>
                </a:ext>
                <a:ext uri="{FF2B5EF4-FFF2-40B4-BE49-F238E27FC236}">
                  <a16:creationId xmlns:a16="http://schemas.microsoft.com/office/drawing/2014/main" id="{00000000-0008-0000-1000-000009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0042" name="Button 10" hidden="1">
              <a:extLst>
                <a:ext uri="{63B3BB69-23CF-44E3-9099-C40C66FF867C}">
                  <a14:compatExt spid="_x0000_s300042"/>
                </a:ext>
                <a:ext uri="{FF2B5EF4-FFF2-40B4-BE49-F238E27FC236}">
                  <a16:creationId xmlns:a16="http://schemas.microsoft.com/office/drawing/2014/main" id="{00000000-0008-0000-1000-00000A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0043" name="Button 11" hidden="1">
              <a:extLst>
                <a:ext uri="{63B3BB69-23CF-44E3-9099-C40C66FF867C}">
                  <a14:compatExt spid="_x0000_s300043"/>
                </a:ext>
                <a:ext uri="{FF2B5EF4-FFF2-40B4-BE49-F238E27FC236}">
                  <a16:creationId xmlns:a16="http://schemas.microsoft.com/office/drawing/2014/main" id="{00000000-0008-0000-1000-00000B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0044" name="Button 12" hidden="1">
              <a:extLst>
                <a:ext uri="{63B3BB69-23CF-44E3-9099-C40C66FF867C}">
                  <a14:compatExt spid="_x0000_s300044"/>
                </a:ext>
                <a:ext uri="{FF2B5EF4-FFF2-40B4-BE49-F238E27FC236}">
                  <a16:creationId xmlns:a16="http://schemas.microsoft.com/office/drawing/2014/main" id="{00000000-0008-0000-1000-00000C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0045" name="Button 13" hidden="1">
              <a:extLst>
                <a:ext uri="{63B3BB69-23CF-44E3-9099-C40C66FF867C}">
                  <a14:compatExt spid="_x0000_s300045"/>
                </a:ext>
                <a:ext uri="{FF2B5EF4-FFF2-40B4-BE49-F238E27FC236}">
                  <a16:creationId xmlns:a16="http://schemas.microsoft.com/office/drawing/2014/main" id="{00000000-0008-0000-1000-00000D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0046" name="Button 14" hidden="1">
              <a:extLst>
                <a:ext uri="{63B3BB69-23CF-44E3-9099-C40C66FF867C}">
                  <a14:compatExt spid="_x0000_s300046"/>
                </a:ext>
                <a:ext uri="{FF2B5EF4-FFF2-40B4-BE49-F238E27FC236}">
                  <a16:creationId xmlns:a16="http://schemas.microsoft.com/office/drawing/2014/main" id="{00000000-0008-0000-1000-00000E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0047" name="Button 15" hidden="1">
              <a:extLst>
                <a:ext uri="{63B3BB69-23CF-44E3-9099-C40C66FF867C}">
                  <a14:compatExt spid="_x0000_s300047"/>
                </a:ext>
                <a:ext uri="{FF2B5EF4-FFF2-40B4-BE49-F238E27FC236}">
                  <a16:creationId xmlns:a16="http://schemas.microsoft.com/office/drawing/2014/main" id="{00000000-0008-0000-1000-00000F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0048" name="Button 16" hidden="1">
              <a:extLst>
                <a:ext uri="{63B3BB69-23CF-44E3-9099-C40C66FF867C}">
                  <a14:compatExt spid="_x0000_s300048"/>
                </a:ext>
                <a:ext uri="{FF2B5EF4-FFF2-40B4-BE49-F238E27FC236}">
                  <a16:creationId xmlns:a16="http://schemas.microsoft.com/office/drawing/2014/main" id="{00000000-0008-0000-1000-000010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0049" name="Button 17" hidden="1">
              <a:extLst>
                <a:ext uri="{63B3BB69-23CF-44E3-9099-C40C66FF867C}">
                  <a14:compatExt spid="_x0000_s300049"/>
                </a:ext>
                <a:ext uri="{FF2B5EF4-FFF2-40B4-BE49-F238E27FC236}">
                  <a16:creationId xmlns:a16="http://schemas.microsoft.com/office/drawing/2014/main" id="{00000000-0008-0000-1000-000011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0050" name="Button 18" hidden="1">
              <a:extLst>
                <a:ext uri="{63B3BB69-23CF-44E3-9099-C40C66FF867C}">
                  <a14:compatExt spid="_x0000_s300050"/>
                </a:ext>
                <a:ext uri="{FF2B5EF4-FFF2-40B4-BE49-F238E27FC236}">
                  <a16:creationId xmlns:a16="http://schemas.microsoft.com/office/drawing/2014/main" id="{00000000-0008-0000-1000-000012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0051" name="Button 19" hidden="1">
              <a:extLst>
                <a:ext uri="{63B3BB69-23CF-44E3-9099-C40C66FF867C}">
                  <a14:compatExt spid="_x0000_s300051"/>
                </a:ext>
                <a:ext uri="{FF2B5EF4-FFF2-40B4-BE49-F238E27FC236}">
                  <a16:creationId xmlns:a16="http://schemas.microsoft.com/office/drawing/2014/main" id="{00000000-0008-0000-1000-000013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0052" name="Button 20" hidden="1">
              <a:extLst>
                <a:ext uri="{63B3BB69-23CF-44E3-9099-C40C66FF867C}">
                  <a14:compatExt spid="_x0000_s300052"/>
                </a:ext>
                <a:ext uri="{FF2B5EF4-FFF2-40B4-BE49-F238E27FC236}">
                  <a16:creationId xmlns:a16="http://schemas.microsoft.com/office/drawing/2014/main" id="{00000000-0008-0000-1000-000014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0053" name="Button 21" hidden="1">
              <a:extLst>
                <a:ext uri="{63B3BB69-23CF-44E3-9099-C40C66FF867C}">
                  <a14:compatExt spid="_x0000_s300053"/>
                </a:ext>
                <a:ext uri="{FF2B5EF4-FFF2-40B4-BE49-F238E27FC236}">
                  <a16:creationId xmlns:a16="http://schemas.microsoft.com/office/drawing/2014/main" id="{00000000-0008-0000-1000-000015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0054" name="Button 22" hidden="1">
              <a:extLst>
                <a:ext uri="{63B3BB69-23CF-44E3-9099-C40C66FF867C}">
                  <a14:compatExt spid="_x0000_s300054"/>
                </a:ext>
                <a:ext uri="{FF2B5EF4-FFF2-40B4-BE49-F238E27FC236}">
                  <a16:creationId xmlns:a16="http://schemas.microsoft.com/office/drawing/2014/main" id="{00000000-0008-0000-1000-000016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0055" name="Button 23" hidden="1">
              <a:extLst>
                <a:ext uri="{63B3BB69-23CF-44E3-9099-C40C66FF867C}">
                  <a14:compatExt spid="_x0000_s300055"/>
                </a:ext>
                <a:ext uri="{FF2B5EF4-FFF2-40B4-BE49-F238E27FC236}">
                  <a16:creationId xmlns:a16="http://schemas.microsoft.com/office/drawing/2014/main" id="{00000000-0008-0000-1000-000017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0056" name="Button 24" hidden="1">
              <a:extLst>
                <a:ext uri="{63B3BB69-23CF-44E3-9099-C40C66FF867C}">
                  <a14:compatExt spid="_x0000_s300056"/>
                </a:ext>
                <a:ext uri="{FF2B5EF4-FFF2-40B4-BE49-F238E27FC236}">
                  <a16:creationId xmlns:a16="http://schemas.microsoft.com/office/drawing/2014/main" id="{00000000-0008-0000-1000-0000189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0057" name="Button 25" hidden="1">
              <a:extLst>
                <a:ext uri="{63B3BB69-23CF-44E3-9099-C40C66FF867C}">
                  <a14:compatExt spid="_x0000_s300057"/>
                </a:ext>
                <a:ext uri="{FF2B5EF4-FFF2-40B4-BE49-F238E27FC236}">
                  <a16:creationId xmlns:a16="http://schemas.microsoft.com/office/drawing/2014/main" id="{00000000-0008-0000-1000-000019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0058" name="Button 26" hidden="1">
              <a:extLst>
                <a:ext uri="{63B3BB69-23CF-44E3-9099-C40C66FF867C}">
                  <a14:compatExt spid="_x0000_s300058"/>
                </a:ext>
                <a:ext uri="{FF2B5EF4-FFF2-40B4-BE49-F238E27FC236}">
                  <a16:creationId xmlns:a16="http://schemas.microsoft.com/office/drawing/2014/main" id="{00000000-0008-0000-1000-00001A9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1100-00000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1100-000002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1100-000003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1100-000004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1100-000005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1100-000006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1100-000007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1100-00000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1100-000009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1100-00000A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1100-00000B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1100-00000C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1100-00000D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1100-00000E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1100-00000F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1100-000010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1100-000011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1100-000012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1100-000013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1100-000014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1100-000015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1100-000016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1100-000017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1100-0000189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1100-000019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1100-00001A9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1200-00000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1200-000002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1200-000003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1200-000004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1200-000005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1200-000006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1200-000007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1200-00000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1200-000009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1200-00000A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1200-00000B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1200-00000C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1200-00000D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1200-00000E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1200-00000F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1200-000010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1200-000011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1200-000012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1200-000013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1200-000014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1200-000015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1200-000016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1200-000017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1200-0000189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1200-000019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1200-00001A9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1300-00000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1300-000002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1300-000003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1300-000004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1300-000005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1300-000006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1300-00000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1300-00000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1300-00000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1300-00000A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1300-00000B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1300-00000C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1300-00000D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1300-00000E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1300-00000F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1300-000010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1300-000011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1300-000012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1300-000013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1300-000014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1300-000015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1300-000016C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1300-000017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1300-000018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1300-000019C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5217" name="Button 1" hidden="1">
              <a:extLst>
                <a:ext uri="{63B3BB69-23CF-44E3-9099-C40C66FF867C}">
                  <a14:compatExt spid="_x0000_s265217"/>
                </a:ext>
                <a:ext uri="{FF2B5EF4-FFF2-40B4-BE49-F238E27FC236}">
                  <a16:creationId xmlns:a16="http://schemas.microsoft.com/office/drawing/2014/main" id="{00000000-0008-0000-0200-000001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5218" name="Button 2" hidden="1">
              <a:extLst>
                <a:ext uri="{63B3BB69-23CF-44E3-9099-C40C66FF867C}">
                  <a14:compatExt spid="_x0000_s265218"/>
                </a:ext>
                <a:ext uri="{FF2B5EF4-FFF2-40B4-BE49-F238E27FC236}">
                  <a16:creationId xmlns:a16="http://schemas.microsoft.com/office/drawing/2014/main" id="{00000000-0008-0000-0200-000002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5219" name="Button 3" hidden="1">
              <a:extLst>
                <a:ext uri="{63B3BB69-23CF-44E3-9099-C40C66FF867C}">
                  <a14:compatExt spid="_x0000_s265219"/>
                </a:ext>
                <a:ext uri="{FF2B5EF4-FFF2-40B4-BE49-F238E27FC236}">
                  <a16:creationId xmlns:a16="http://schemas.microsoft.com/office/drawing/2014/main" id="{00000000-0008-0000-0200-000003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5220" name="Button 4" hidden="1">
              <a:extLst>
                <a:ext uri="{63B3BB69-23CF-44E3-9099-C40C66FF867C}">
                  <a14:compatExt spid="_x0000_s265220"/>
                </a:ext>
                <a:ext uri="{FF2B5EF4-FFF2-40B4-BE49-F238E27FC236}">
                  <a16:creationId xmlns:a16="http://schemas.microsoft.com/office/drawing/2014/main" id="{00000000-0008-0000-0200-000004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5221" name="Button 5" hidden="1">
              <a:extLst>
                <a:ext uri="{63B3BB69-23CF-44E3-9099-C40C66FF867C}">
                  <a14:compatExt spid="_x0000_s265221"/>
                </a:ext>
                <a:ext uri="{FF2B5EF4-FFF2-40B4-BE49-F238E27FC236}">
                  <a16:creationId xmlns:a16="http://schemas.microsoft.com/office/drawing/2014/main" id="{00000000-0008-0000-0200-000005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5222" name="Button 6" hidden="1">
              <a:extLst>
                <a:ext uri="{63B3BB69-23CF-44E3-9099-C40C66FF867C}">
                  <a14:compatExt spid="_x0000_s265222"/>
                </a:ext>
                <a:ext uri="{FF2B5EF4-FFF2-40B4-BE49-F238E27FC236}">
                  <a16:creationId xmlns:a16="http://schemas.microsoft.com/office/drawing/2014/main" id="{00000000-0008-0000-0200-000006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5223" name="Button 7" hidden="1">
              <a:extLst>
                <a:ext uri="{63B3BB69-23CF-44E3-9099-C40C66FF867C}">
                  <a14:compatExt spid="_x0000_s265223"/>
                </a:ext>
                <a:ext uri="{FF2B5EF4-FFF2-40B4-BE49-F238E27FC236}">
                  <a16:creationId xmlns:a16="http://schemas.microsoft.com/office/drawing/2014/main" id="{00000000-0008-0000-0200-000007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5224" name="Button 8" hidden="1">
              <a:extLst>
                <a:ext uri="{63B3BB69-23CF-44E3-9099-C40C66FF867C}">
                  <a14:compatExt spid="_x0000_s265224"/>
                </a:ext>
                <a:ext uri="{FF2B5EF4-FFF2-40B4-BE49-F238E27FC236}">
                  <a16:creationId xmlns:a16="http://schemas.microsoft.com/office/drawing/2014/main" id="{00000000-0008-0000-0200-000008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5225" name="Button 9" hidden="1">
              <a:extLst>
                <a:ext uri="{63B3BB69-23CF-44E3-9099-C40C66FF867C}">
                  <a14:compatExt spid="_x0000_s265225"/>
                </a:ext>
                <a:ext uri="{FF2B5EF4-FFF2-40B4-BE49-F238E27FC236}">
                  <a16:creationId xmlns:a16="http://schemas.microsoft.com/office/drawing/2014/main" id="{00000000-0008-0000-0200-000009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5226" name="Button 10" hidden="1">
              <a:extLst>
                <a:ext uri="{63B3BB69-23CF-44E3-9099-C40C66FF867C}">
                  <a14:compatExt spid="_x0000_s265226"/>
                </a:ext>
                <a:ext uri="{FF2B5EF4-FFF2-40B4-BE49-F238E27FC236}">
                  <a16:creationId xmlns:a16="http://schemas.microsoft.com/office/drawing/2014/main" id="{00000000-0008-0000-0200-00000A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5227" name="Button 11" hidden="1">
              <a:extLst>
                <a:ext uri="{63B3BB69-23CF-44E3-9099-C40C66FF867C}">
                  <a14:compatExt spid="_x0000_s265227"/>
                </a:ext>
                <a:ext uri="{FF2B5EF4-FFF2-40B4-BE49-F238E27FC236}">
                  <a16:creationId xmlns:a16="http://schemas.microsoft.com/office/drawing/2014/main" id="{00000000-0008-0000-0200-00000B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5228" name="Button 12" hidden="1">
              <a:extLst>
                <a:ext uri="{63B3BB69-23CF-44E3-9099-C40C66FF867C}">
                  <a14:compatExt spid="_x0000_s265228"/>
                </a:ext>
                <a:ext uri="{FF2B5EF4-FFF2-40B4-BE49-F238E27FC236}">
                  <a16:creationId xmlns:a16="http://schemas.microsoft.com/office/drawing/2014/main" id="{00000000-0008-0000-0200-00000C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5229" name="Button 13" hidden="1">
              <a:extLst>
                <a:ext uri="{63B3BB69-23CF-44E3-9099-C40C66FF867C}">
                  <a14:compatExt spid="_x0000_s265229"/>
                </a:ext>
                <a:ext uri="{FF2B5EF4-FFF2-40B4-BE49-F238E27FC236}">
                  <a16:creationId xmlns:a16="http://schemas.microsoft.com/office/drawing/2014/main" id="{00000000-0008-0000-0200-00000D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5230" name="Button 14" hidden="1">
              <a:extLst>
                <a:ext uri="{63B3BB69-23CF-44E3-9099-C40C66FF867C}">
                  <a14:compatExt spid="_x0000_s265230"/>
                </a:ext>
                <a:ext uri="{FF2B5EF4-FFF2-40B4-BE49-F238E27FC236}">
                  <a16:creationId xmlns:a16="http://schemas.microsoft.com/office/drawing/2014/main" id="{00000000-0008-0000-0200-00000E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5231" name="Button 15" hidden="1">
              <a:extLst>
                <a:ext uri="{63B3BB69-23CF-44E3-9099-C40C66FF867C}">
                  <a14:compatExt spid="_x0000_s265231"/>
                </a:ext>
                <a:ext uri="{FF2B5EF4-FFF2-40B4-BE49-F238E27FC236}">
                  <a16:creationId xmlns:a16="http://schemas.microsoft.com/office/drawing/2014/main" id="{00000000-0008-0000-0200-00000F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5232" name="Button 16" hidden="1">
              <a:extLst>
                <a:ext uri="{63B3BB69-23CF-44E3-9099-C40C66FF867C}">
                  <a14:compatExt spid="_x0000_s265232"/>
                </a:ext>
                <a:ext uri="{FF2B5EF4-FFF2-40B4-BE49-F238E27FC236}">
                  <a16:creationId xmlns:a16="http://schemas.microsoft.com/office/drawing/2014/main" id="{00000000-0008-0000-0200-000010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5233" name="Button 17" hidden="1">
              <a:extLst>
                <a:ext uri="{63B3BB69-23CF-44E3-9099-C40C66FF867C}">
                  <a14:compatExt spid="_x0000_s265233"/>
                </a:ext>
                <a:ext uri="{FF2B5EF4-FFF2-40B4-BE49-F238E27FC236}">
                  <a16:creationId xmlns:a16="http://schemas.microsoft.com/office/drawing/2014/main" id="{00000000-0008-0000-0200-000011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5234" name="Button 18" hidden="1">
              <a:extLst>
                <a:ext uri="{63B3BB69-23CF-44E3-9099-C40C66FF867C}">
                  <a14:compatExt spid="_x0000_s265234"/>
                </a:ext>
                <a:ext uri="{FF2B5EF4-FFF2-40B4-BE49-F238E27FC236}">
                  <a16:creationId xmlns:a16="http://schemas.microsoft.com/office/drawing/2014/main" id="{00000000-0008-0000-0200-000012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5235" name="Button 19" hidden="1">
              <a:extLst>
                <a:ext uri="{63B3BB69-23CF-44E3-9099-C40C66FF867C}">
                  <a14:compatExt spid="_x0000_s265235"/>
                </a:ext>
                <a:ext uri="{FF2B5EF4-FFF2-40B4-BE49-F238E27FC236}">
                  <a16:creationId xmlns:a16="http://schemas.microsoft.com/office/drawing/2014/main" id="{00000000-0008-0000-0200-000013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5236" name="Button 20" hidden="1">
              <a:extLst>
                <a:ext uri="{63B3BB69-23CF-44E3-9099-C40C66FF867C}">
                  <a14:compatExt spid="_x0000_s265236"/>
                </a:ext>
                <a:ext uri="{FF2B5EF4-FFF2-40B4-BE49-F238E27FC236}">
                  <a16:creationId xmlns:a16="http://schemas.microsoft.com/office/drawing/2014/main" id="{00000000-0008-0000-0200-000014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5237" name="Button 21" hidden="1">
              <a:extLst>
                <a:ext uri="{63B3BB69-23CF-44E3-9099-C40C66FF867C}">
                  <a14:compatExt spid="_x0000_s265237"/>
                </a:ext>
                <a:ext uri="{FF2B5EF4-FFF2-40B4-BE49-F238E27FC236}">
                  <a16:creationId xmlns:a16="http://schemas.microsoft.com/office/drawing/2014/main" id="{00000000-0008-0000-0200-000015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5238" name="Button 22" hidden="1">
              <a:extLst>
                <a:ext uri="{63B3BB69-23CF-44E3-9099-C40C66FF867C}">
                  <a14:compatExt spid="_x0000_s265238"/>
                </a:ext>
                <a:ext uri="{FF2B5EF4-FFF2-40B4-BE49-F238E27FC236}">
                  <a16:creationId xmlns:a16="http://schemas.microsoft.com/office/drawing/2014/main" id="{00000000-0008-0000-0200-000016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5239" name="Button 23" hidden="1">
              <a:extLst>
                <a:ext uri="{63B3BB69-23CF-44E3-9099-C40C66FF867C}">
                  <a14:compatExt spid="_x0000_s265239"/>
                </a:ext>
                <a:ext uri="{FF2B5EF4-FFF2-40B4-BE49-F238E27FC236}">
                  <a16:creationId xmlns:a16="http://schemas.microsoft.com/office/drawing/2014/main" id="{00000000-0008-0000-0200-000017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5240" name="Button 24" hidden="1">
              <a:extLst>
                <a:ext uri="{63B3BB69-23CF-44E3-9099-C40C66FF867C}">
                  <a14:compatExt spid="_x0000_s265240"/>
                </a:ext>
                <a:ext uri="{FF2B5EF4-FFF2-40B4-BE49-F238E27FC236}">
                  <a16:creationId xmlns:a16="http://schemas.microsoft.com/office/drawing/2014/main" id="{00000000-0008-0000-0200-0000180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5241" name="Button 25" hidden="1">
              <a:extLst>
                <a:ext uri="{63B3BB69-23CF-44E3-9099-C40C66FF867C}">
                  <a14:compatExt spid="_x0000_s265241"/>
                </a:ext>
                <a:ext uri="{FF2B5EF4-FFF2-40B4-BE49-F238E27FC236}">
                  <a16:creationId xmlns:a16="http://schemas.microsoft.com/office/drawing/2014/main" id="{00000000-0008-0000-0200-000019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5242" name="Button 26" hidden="1">
              <a:extLst>
                <a:ext uri="{63B3BB69-23CF-44E3-9099-C40C66FF867C}">
                  <a14:compatExt spid="_x0000_s265242"/>
                </a:ext>
                <a:ext uri="{FF2B5EF4-FFF2-40B4-BE49-F238E27FC236}">
                  <a16:creationId xmlns:a16="http://schemas.microsoft.com/office/drawing/2014/main" id="{00000000-0008-0000-0200-00001A0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1400-00000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1400-000002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1400-000003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1400-000004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1400-000005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1400-000006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1400-000007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1400-00000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1400-000009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1400-00000A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1400-00000B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1400-00000C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1400-00000D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1400-00000E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1400-00000F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1400-000010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1400-000011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1400-000012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1400-000013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1400-000014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1400-000015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1400-000016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1400-000017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1400-000018A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1400-000019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1400-00001AA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1500-00000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1500-000002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1500-000003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1500-000004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1500-000005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1500-000006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1500-000007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1500-00000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1500-000009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1500-00000A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1500-00000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1500-00000C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1500-00000D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1500-00000E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1500-00000F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1500-000010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1500-000011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1500-000012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1500-000013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1500-000014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1500-000015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1500-000016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1500-000017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1500-000018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1500-000019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1500-00001AA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4155" name="Button 27" hidden="1">
              <a:extLst>
                <a:ext uri="{63B3BB69-23CF-44E3-9099-C40C66FF867C}">
                  <a14:compatExt spid="_x0000_s304155"/>
                </a:ext>
                <a:ext uri="{FF2B5EF4-FFF2-40B4-BE49-F238E27FC236}">
                  <a16:creationId xmlns:a16="http://schemas.microsoft.com/office/drawing/2014/main" id="{00000000-0008-0000-1500-00001BA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1600-00000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1600-000002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1600-000003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1600-000004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1600-000005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1600-000006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1600-000007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1600-00000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1600-000009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1600-00000A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1600-00000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1600-00000C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1600-00000D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1600-00000E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1600-00000F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1600-000010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1600-000011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1600-000012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1600-000013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1600-000014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1600-000015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1600-000016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1600-000017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1600-000018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1600-000019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1600-00001AA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79" name="Button 27" hidden="1">
              <a:extLst>
                <a:ext uri="{63B3BB69-23CF-44E3-9099-C40C66FF867C}">
                  <a14:compatExt spid="_x0000_s305179"/>
                </a:ext>
                <a:ext uri="{FF2B5EF4-FFF2-40B4-BE49-F238E27FC236}">
                  <a16:creationId xmlns:a16="http://schemas.microsoft.com/office/drawing/2014/main" id="{00000000-0008-0000-1600-00001B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5180" name="Button 28" hidden="1">
              <a:extLst>
                <a:ext uri="{63B3BB69-23CF-44E3-9099-C40C66FF867C}">
                  <a14:compatExt spid="_x0000_s305180"/>
                </a:ext>
                <a:ext uri="{FF2B5EF4-FFF2-40B4-BE49-F238E27FC236}">
                  <a16:creationId xmlns:a16="http://schemas.microsoft.com/office/drawing/2014/main" id="{00000000-0008-0000-1600-00001CA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06177" name="Button 1" hidden="1">
              <a:extLst>
                <a:ext uri="{63B3BB69-23CF-44E3-9099-C40C66FF867C}">
                  <a14:compatExt spid="_x0000_s306177"/>
                </a:ext>
                <a:ext uri="{FF2B5EF4-FFF2-40B4-BE49-F238E27FC236}">
                  <a16:creationId xmlns:a16="http://schemas.microsoft.com/office/drawing/2014/main" id="{00000000-0008-0000-1700-000001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06178" name="Button 2" hidden="1">
              <a:extLst>
                <a:ext uri="{63B3BB69-23CF-44E3-9099-C40C66FF867C}">
                  <a14:compatExt spid="_x0000_s306178"/>
                </a:ext>
                <a:ext uri="{FF2B5EF4-FFF2-40B4-BE49-F238E27FC236}">
                  <a16:creationId xmlns:a16="http://schemas.microsoft.com/office/drawing/2014/main" id="{00000000-0008-0000-1700-000002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06179" name="Button 3" hidden="1">
              <a:extLst>
                <a:ext uri="{63B3BB69-23CF-44E3-9099-C40C66FF867C}">
                  <a14:compatExt spid="_x0000_s306179"/>
                </a:ext>
                <a:ext uri="{FF2B5EF4-FFF2-40B4-BE49-F238E27FC236}">
                  <a16:creationId xmlns:a16="http://schemas.microsoft.com/office/drawing/2014/main" id="{00000000-0008-0000-1700-000003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06180" name="Button 4" hidden="1">
              <a:extLst>
                <a:ext uri="{63B3BB69-23CF-44E3-9099-C40C66FF867C}">
                  <a14:compatExt spid="_x0000_s306180"/>
                </a:ext>
                <a:ext uri="{FF2B5EF4-FFF2-40B4-BE49-F238E27FC236}">
                  <a16:creationId xmlns:a16="http://schemas.microsoft.com/office/drawing/2014/main" id="{00000000-0008-0000-1700-000004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06181" name="Button 5" hidden="1">
              <a:extLst>
                <a:ext uri="{63B3BB69-23CF-44E3-9099-C40C66FF867C}">
                  <a14:compatExt spid="_x0000_s306181"/>
                </a:ext>
                <a:ext uri="{FF2B5EF4-FFF2-40B4-BE49-F238E27FC236}">
                  <a16:creationId xmlns:a16="http://schemas.microsoft.com/office/drawing/2014/main" id="{00000000-0008-0000-1700-000005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306182" name="Button 6" hidden="1">
              <a:extLst>
                <a:ext uri="{63B3BB69-23CF-44E3-9099-C40C66FF867C}">
                  <a14:compatExt spid="_x0000_s306182"/>
                </a:ext>
                <a:ext uri="{FF2B5EF4-FFF2-40B4-BE49-F238E27FC236}">
                  <a16:creationId xmlns:a16="http://schemas.microsoft.com/office/drawing/2014/main" id="{00000000-0008-0000-1700-000006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06183" name="Button 7" hidden="1">
              <a:extLst>
                <a:ext uri="{63B3BB69-23CF-44E3-9099-C40C66FF867C}">
                  <a14:compatExt spid="_x0000_s306183"/>
                </a:ext>
                <a:ext uri="{FF2B5EF4-FFF2-40B4-BE49-F238E27FC236}">
                  <a16:creationId xmlns:a16="http://schemas.microsoft.com/office/drawing/2014/main" id="{00000000-0008-0000-1700-000007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06184" name="Button 8" hidden="1">
              <a:extLst>
                <a:ext uri="{63B3BB69-23CF-44E3-9099-C40C66FF867C}">
                  <a14:compatExt spid="_x0000_s306184"/>
                </a:ext>
                <a:ext uri="{FF2B5EF4-FFF2-40B4-BE49-F238E27FC236}">
                  <a16:creationId xmlns:a16="http://schemas.microsoft.com/office/drawing/2014/main" id="{00000000-0008-0000-1700-000008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06185" name="Button 9" hidden="1">
              <a:extLst>
                <a:ext uri="{63B3BB69-23CF-44E3-9099-C40C66FF867C}">
                  <a14:compatExt spid="_x0000_s306185"/>
                </a:ext>
                <a:ext uri="{FF2B5EF4-FFF2-40B4-BE49-F238E27FC236}">
                  <a16:creationId xmlns:a16="http://schemas.microsoft.com/office/drawing/2014/main" id="{00000000-0008-0000-1700-000009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306186" name="Button 10" hidden="1">
              <a:extLst>
                <a:ext uri="{63B3BB69-23CF-44E3-9099-C40C66FF867C}">
                  <a14:compatExt spid="_x0000_s306186"/>
                </a:ext>
                <a:ext uri="{FF2B5EF4-FFF2-40B4-BE49-F238E27FC236}">
                  <a16:creationId xmlns:a16="http://schemas.microsoft.com/office/drawing/2014/main" id="{00000000-0008-0000-1700-00000A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06187" name="Button 11" hidden="1">
              <a:extLst>
                <a:ext uri="{63B3BB69-23CF-44E3-9099-C40C66FF867C}">
                  <a14:compatExt spid="_x0000_s306187"/>
                </a:ext>
                <a:ext uri="{FF2B5EF4-FFF2-40B4-BE49-F238E27FC236}">
                  <a16:creationId xmlns:a16="http://schemas.microsoft.com/office/drawing/2014/main" id="{00000000-0008-0000-1700-00000B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306188" name="Button 12" hidden="1">
              <a:extLst>
                <a:ext uri="{63B3BB69-23CF-44E3-9099-C40C66FF867C}">
                  <a14:compatExt spid="_x0000_s306188"/>
                </a:ext>
                <a:ext uri="{FF2B5EF4-FFF2-40B4-BE49-F238E27FC236}">
                  <a16:creationId xmlns:a16="http://schemas.microsoft.com/office/drawing/2014/main" id="{00000000-0008-0000-1700-00000C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06189" name="Button 13" hidden="1">
              <a:extLst>
                <a:ext uri="{63B3BB69-23CF-44E3-9099-C40C66FF867C}">
                  <a14:compatExt spid="_x0000_s306189"/>
                </a:ext>
                <a:ext uri="{FF2B5EF4-FFF2-40B4-BE49-F238E27FC236}">
                  <a16:creationId xmlns:a16="http://schemas.microsoft.com/office/drawing/2014/main" id="{00000000-0008-0000-1700-00000D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06190" name="Button 14" hidden="1">
              <a:extLst>
                <a:ext uri="{63B3BB69-23CF-44E3-9099-C40C66FF867C}">
                  <a14:compatExt spid="_x0000_s306190"/>
                </a:ext>
                <a:ext uri="{FF2B5EF4-FFF2-40B4-BE49-F238E27FC236}">
                  <a16:creationId xmlns:a16="http://schemas.microsoft.com/office/drawing/2014/main" id="{00000000-0008-0000-1700-00000E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306191" name="Button 15" hidden="1">
              <a:extLst>
                <a:ext uri="{63B3BB69-23CF-44E3-9099-C40C66FF867C}">
                  <a14:compatExt spid="_x0000_s306191"/>
                </a:ext>
                <a:ext uri="{FF2B5EF4-FFF2-40B4-BE49-F238E27FC236}">
                  <a16:creationId xmlns:a16="http://schemas.microsoft.com/office/drawing/2014/main" id="{00000000-0008-0000-1700-00000F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06192" name="Button 16" hidden="1">
              <a:extLst>
                <a:ext uri="{63B3BB69-23CF-44E3-9099-C40C66FF867C}">
                  <a14:compatExt spid="_x0000_s306192"/>
                </a:ext>
                <a:ext uri="{FF2B5EF4-FFF2-40B4-BE49-F238E27FC236}">
                  <a16:creationId xmlns:a16="http://schemas.microsoft.com/office/drawing/2014/main" id="{00000000-0008-0000-1700-000010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306193" name="Button 17" hidden="1">
              <a:extLst>
                <a:ext uri="{63B3BB69-23CF-44E3-9099-C40C66FF867C}">
                  <a14:compatExt spid="_x0000_s306193"/>
                </a:ext>
                <a:ext uri="{FF2B5EF4-FFF2-40B4-BE49-F238E27FC236}">
                  <a16:creationId xmlns:a16="http://schemas.microsoft.com/office/drawing/2014/main" id="{00000000-0008-0000-1700-000011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06194" name="Button 18" hidden="1">
              <a:extLst>
                <a:ext uri="{63B3BB69-23CF-44E3-9099-C40C66FF867C}">
                  <a14:compatExt spid="_x0000_s306194"/>
                </a:ext>
                <a:ext uri="{FF2B5EF4-FFF2-40B4-BE49-F238E27FC236}">
                  <a16:creationId xmlns:a16="http://schemas.microsoft.com/office/drawing/2014/main" id="{00000000-0008-0000-1700-000012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06195" name="Button 19" hidden="1">
              <a:extLst>
                <a:ext uri="{63B3BB69-23CF-44E3-9099-C40C66FF867C}">
                  <a14:compatExt spid="_x0000_s306195"/>
                </a:ext>
                <a:ext uri="{FF2B5EF4-FFF2-40B4-BE49-F238E27FC236}">
                  <a16:creationId xmlns:a16="http://schemas.microsoft.com/office/drawing/2014/main" id="{00000000-0008-0000-1700-000013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306196" name="Button 20" hidden="1">
              <a:extLst>
                <a:ext uri="{63B3BB69-23CF-44E3-9099-C40C66FF867C}">
                  <a14:compatExt spid="_x0000_s306196"/>
                </a:ext>
                <a:ext uri="{FF2B5EF4-FFF2-40B4-BE49-F238E27FC236}">
                  <a16:creationId xmlns:a16="http://schemas.microsoft.com/office/drawing/2014/main" id="{00000000-0008-0000-1700-000014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306197" name="Button 21" hidden="1">
              <a:extLst>
                <a:ext uri="{63B3BB69-23CF-44E3-9099-C40C66FF867C}">
                  <a14:compatExt spid="_x0000_s306197"/>
                </a:ext>
                <a:ext uri="{FF2B5EF4-FFF2-40B4-BE49-F238E27FC236}">
                  <a16:creationId xmlns:a16="http://schemas.microsoft.com/office/drawing/2014/main" id="{00000000-0008-0000-1700-000015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306198" name="Button 22" hidden="1">
              <a:extLst>
                <a:ext uri="{63B3BB69-23CF-44E3-9099-C40C66FF867C}">
                  <a14:compatExt spid="_x0000_s306198"/>
                </a:ext>
                <a:ext uri="{FF2B5EF4-FFF2-40B4-BE49-F238E27FC236}">
                  <a16:creationId xmlns:a16="http://schemas.microsoft.com/office/drawing/2014/main" id="{00000000-0008-0000-1700-000016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306199" name="Button 23" hidden="1">
              <a:extLst>
                <a:ext uri="{63B3BB69-23CF-44E3-9099-C40C66FF867C}">
                  <a14:compatExt spid="_x0000_s306199"/>
                </a:ext>
                <a:ext uri="{FF2B5EF4-FFF2-40B4-BE49-F238E27FC236}">
                  <a16:creationId xmlns:a16="http://schemas.microsoft.com/office/drawing/2014/main" id="{00000000-0008-0000-1700-000017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06200" name="Button 24" hidden="1">
              <a:extLst>
                <a:ext uri="{63B3BB69-23CF-44E3-9099-C40C66FF867C}">
                  <a14:compatExt spid="_x0000_s306200"/>
                </a:ext>
                <a:ext uri="{FF2B5EF4-FFF2-40B4-BE49-F238E27FC236}">
                  <a16:creationId xmlns:a16="http://schemas.microsoft.com/office/drawing/2014/main" id="{00000000-0008-0000-1700-000018A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306201" name="Button 25" hidden="1">
              <a:extLst>
                <a:ext uri="{63B3BB69-23CF-44E3-9099-C40C66FF867C}">
                  <a14:compatExt spid="_x0000_s306201"/>
                </a:ext>
                <a:ext uri="{FF2B5EF4-FFF2-40B4-BE49-F238E27FC236}">
                  <a16:creationId xmlns:a16="http://schemas.microsoft.com/office/drawing/2014/main" id="{00000000-0008-0000-1700-000019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306202" name="Button 26" hidden="1">
              <a:extLst>
                <a:ext uri="{63B3BB69-23CF-44E3-9099-C40C66FF867C}">
                  <a14:compatExt spid="_x0000_s306202"/>
                </a:ext>
                <a:ext uri="{FF2B5EF4-FFF2-40B4-BE49-F238E27FC236}">
                  <a16:creationId xmlns:a16="http://schemas.microsoft.com/office/drawing/2014/main" id="{00000000-0008-0000-1700-00001AA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1800-00000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1800-000002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1800-000003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1800-000004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1800-000005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12700</xdr:colOff>
          <xdr:row>2</xdr:row>
          <xdr:rowOff>12700</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1800-000006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1800-00000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1800-00000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1800-00000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1800-00000A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12700</xdr:colOff>
          <xdr:row>7</xdr:row>
          <xdr:rowOff>31750</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1800-00000B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1800-00000C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1800-00000D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1800-00000E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1800-00000F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1800-000010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1800-000011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1800-000012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12700</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1800-000013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12700</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1800-000014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1800-000015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12700</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1800-000016D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31750</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1800-000017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31750</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1800-000018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31750</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1800-000019D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2</xdr:row>
          <xdr:rowOff>0</xdr:rowOff>
        </xdr:from>
        <xdr:to>
          <xdr:col>3</xdr:col>
          <xdr:colOff>1771650</xdr:colOff>
          <xdr:row>2</xdr:row>
          <xdr:rowOff>317500</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1900-00000100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xdr:row>
          <xdr:rowOff>12700</xdr:rowOff>
        </xdr:from>
        <xdr:to>
          <xdr:col>6</xdr:col>
          <xdr:colOff>850900</xdr:colOff>
          <xdr:row>2</xdr:row>
          <xdr:rowOff>317500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19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2</xdr:row>
          <xdr:rowOff>12700</xdr:rowOff>
        </xdr:from>
        <xdr:to>
          <xdr:col>6</xdr:col>
          <xdr:colOff>1543050</xdr:colOff>
          <xdr:row>2</xdr:row>
          <xdr:rowOff>317500</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19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0</xdr:rowOff>
        </xdr:from>
        <xdr:to>
          <xdr:col>2</xdr:col>
          <xdr:colOff>1117600</xdr:colOff>
          <xdr:row>6</xdr:row>
          <xdr:rowOff>127000</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1A00-000001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Winnaars opbouwen</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1A00-00000D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812800</xdr:colOff>
          <xdr:row>5</xdr:row>
          <xdr:rowOff>19050</xdr:rowOff>
        </xdr:from>
        <xdr:to>
          <xdr:col>6</xdr:col>
          <xdr:colOff>209550</xdr:colOff>
          <xdr:row>6</xdr:row>
          <xdr:rowOff>146050</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1A00-000019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Importeren gegevens</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241300</xdr:colOff>
          <xdr:row>5</xdr:row>
          <xdr:rowOff>12700</xdr:rowOff>
        </xdr:from>
        <xdr:to>
          <xdr:col>10</xdr:col>
          <xdr:colOff>88900</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1A00-00001A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12700</xdr:rowOff>
        </xdr:from>
        <xdr:to>
          <xdr:col>3</xdr:col>
          <xdr:colOff>774700</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1A00-00001BFC01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13</xdr:row>
          <xdr:rowOff>38100</xdr:rowOff>
        </xdr:from>
        <xdr:to>
          <xdr:col>2</xdr:col>
          <xdr:colOff>3028950</xdr:colOff>
          <xdr:row>17</xdr:row>
          <xdr:rowOff>127000</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1B00-00000284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1</xdr:row>
          <xdr:rowOff>0</xdr:rowOff>
        </xdr:from>
        <xdr:to>
          <xdr:col>7</xdr:col>
          <xdr:colOff>2000250</xdr:colOff>
          <xdr:row>2</xdr:row>
          <xdr:rowOff>317500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C00-0000010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36545" name="Button 1" hidden="1">
              <a:extLst>
                <a:ext uri="{63B3BB69-23CF-44E3-9099-C40C66FF867C}">
                  <a14:compatExt spid="_x0000_s236545"/>
                </a:ext>
                <a:ext uri="{FF2B5EF4-FFF2-40B4-BE49-F238E27FC236}">
                  <a16:creationId xmlns:a16="http://schemas.microsoft.com/office/drawing/2014/main" id="{00000000-0008-0000-0300-000001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36546" name="Button 2" hidden="1">
              <a:extLst>
                <a:ext uri="{63B3BB69-23CF-44E3-9099-C40C66FF867C}">
                  <a14:compatExt spid="_x0000_s236546"/>
                </a:ext>
                <a:ext uri="{FF2B5EF4-FFF2-40B4-BE49-F238E27FC236}">
                  <a16:creationId xmlns:a16="http://schemas.microsoft.com/office/drawing/2014/main" id="{00000000-0008-0000-0300-000002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36547" name="Button 3" hidden="1">
              <a:extLst>
                <a:ext uri="{63B3BB69-23CF-44E3-9099-C40C66FF867C}">
                  <a14:compatExt spid="_x0000_s236547"/>
                </a:ext>
                <a:ext uri="{FF2B5EF4-FFF2-40B4-BE49-F238E27FC236}">
                  <a16:creationId xmlns:a16="http://schemas.microsoft.com/office/drawing/2014/main" id="{00000000-0008-0000-0300-000003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36548" name="Button 4" hidden="1">
              <a:extLst>
                <a:ext uri="{63B3BB69-23CF-44E3-9099-C40C66FF867C}">
                  <a14:compatExt spid="_x0000_s236548"/>
                </a:ext>
                <a:ext uri="{FF2B5EF4-FFF2-40B4-BE49-F238E27FC236}">
                  <a16:creationId xmlns:a16="http://schemas.microsoft.com/office/drawing/2014/main" id="{00000000-0008-0000-0300-000004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36549" name="Button 5" hidden="1">
              <a:extLst>
                <a:ext uri="{63B3BB69-23CF-44E3-9099-C40C66FF867C}">
                  <a14:compatExt spid="_x0000_s236549"/>
                </a:ext>
                <a:ext uri="{FF2B5EF4-FFF2-40B4-BE49-F238E27FC236}">
                  <a16:creationId xmlns:a16="http://schemas.microsoft.com/office/drawing/2014/main" id="{00000000-0008-0000-0300-000005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36550" name="Button 6" hidden="1">
              <a:extLst>
                <a:ext uri="{63B3BB69-23CF-44E3-9099-C40C66FF867C}">
                  <a14:compatExt spid="_x0000_s236550"/>
                </a:ext>
                <a:ext uri="{FF2B5EF4-FFF2-40B4-BE49-F238E27FC236}">
                  <a16:creationId xmlns:a16="http://schemas.microsoft.com/office/drawing/2014/main" id="{00000000-0008-0000-0300-000006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36551" name="Button 7" hidden="1">
              <a:extLst>
                <a:ext uri="{63B3BB69-23CF-44E3-9099-C40C66FF867C}">
                  <a14:compatExt spid="_x0000_s236551"/>
                </a:ext>
                <a:ext uri="{FF2B5EF4-FFF2-40B4-BE49-F238E27FC236}">
                  <a16:creationId xmlns:a16="http://schemas.microsoft.com/office/drawing/2014/main" id="{00000000-0008-0000-0300-000007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36552" name="Button 8" hidden="1">
              <a:extLst>
                <a:ext uri="{63B3BB69-23CF-44E3-9099-C40C66FF867C}">
                  <a14:compatExt spid="_x0000_s236552"/>
                </a:ext>
                <a:ext uri="{FF2B5EF4-FFF2-40B4-BE49-F238E27FC236}">
                  <a16:creationId xmlns:a16="http://schemas.microsoft.com/office/drawing/2014/main" id="{00000000-0008-0000-0300-000008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36553" name="Button 9" hidden="1">
              <a:extLst>
                <a:ext uri="{63B3BB69-23CF-44E3-9099-C40C66FF867C}">
                  <a14:compatExt spid="_x0000_s236553"/>
                </a:ext>
                <a:ext uri="{FF2B5EF4-FFF2-40B4-BE49-F238E27FC236}">
                  <a16:creationId xmlns:a16="http://schemas.microsoft.com/office/drawing/2014/main" id="{00000000-0008-0000-0300-000009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36554" name="Button 10" hidden="1">
              <a:extLst>
                <a:ext uri="{63B3BB69-23CF-44E3-9099-C40C66FF867C}">
                  <a14:compatExt spid="_x0000_s236554"/>
                </a:ext>
                <a:ext uri="{FF2B5EF4-FFF2-40B4-BE49-F238E27FC236}">
                  <a16:creationId xmlns:a16="http://schemas.microsoft.com/office/drawing/2014/main" id="{00000000-0008-0000-0300-00000A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36555" name="Button 11" hidden="1">
              <a:extLst>
                <a:ext uri="{63B3BB69-23CF-44E3-9099-C40C66FF867C}">
                  <a14:compatExt spid="_x0000_s236555"/>
                </a:ext>
                <a:ext uri="{FF2B5EF4-FFF2-40B4-BE49-F238E27FC236}">
                  <a16:creationId xmlns:a16="http://schemas.microsoft.com/office/drawing/2014/main" id="{00000000-0008-0000-0300-00000B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36556" name="Button 12" hidden="1">
              <a:extLst>
                <a:ext uri="{63B3BB69-23CF-44E3-9099-C40C66FF867C}">
                  <a14:compatExt spid="_x0000_s236556"/>
                </a:ext>
                <a:ext uri="{FF2B5EF4-FFF2-40B4-BE49-F238E27FC236}">
                  <a16:creationId xmlns:a16="http://schemas.microsoft.com/office/drawing/2014/main" id="{00000000-0008-0000-0300-00000C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36557" name="Button 13" hidden="1">
              <a:extLst>
                <a:ext uri="{63B3BB69-23CF-44E3-9099-C40C66FF867C}">
                  <a14:compatExt spid="_x0000_s236557"/>
                </a:ext>
                <a:ext uri="{FF2B5EF4-FFF2-40B4-BE49-F238E27FC236}">
                  <a16:creationId xmlns:a16="http://schemas.microsoft.com/office/drawing/2014/main" id="{00000000-0008-0000-0300-00000D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36558" name="Button 14" hidden="1">
              <a:extLst>
                <a:ext uri="{63B3BB69-23CF-44E3-9099-C40C66FF867C}">
                  <a14:compatExt spid="_x0000_s236558"/>
                </a:ext>
                <a:ext uri="{FF2B5EF4-FFF2-40B4-BE49-F238E27FC236}">
                  <a16:creationId xmlns:a16="http://schemas.microsoft.com/office/drawing/2014/main" id="{00000000-0008-0000-0300-00000E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36559" name="Button 15" hidden="1">
              <a:extLst>
                <a:ext uri="{63B3BB69-23CF-44E3-9099-C40C66FF867C}">
                  <a14:compatExt spid="_x0000_s236559"/>
                </a:ext>
                <a:ext uri="{FF2B5EF4-FFF2-40B4-BE49-F238E27FC236}">
                  <a16:creationId xmlns:a16="http://schemas.microsoft.com/office/drawing/2014/main" id="{00000000-0008-0000-0300-00000F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36560" name="Button 16" hidden="1">
              <a:extLst>
                <a:ext uri="{63B3BB69-23CF-44E3-9099-C40C66FF867C}">
                  <a14:compatExt spid="_x0000_s236560"/>
                </a:ext>
                <a:ext uri="{FF2B5EF4-FFF2-40B4-BE49-F238E27FC236}">
                  <a16:creationId xmlns:a16="http://schemas.microsoft.com/office/drawing/2014/main" id="{00000000-0008-0000-0300-000010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36561" name="Button 17" hidden="1">
              <a:extLst>
                <a:ext uri="{63B3BB69-23CF-44E3-9099-C40C66FF867C}">
                  <a14:compatExt spid="_x0000_s236561"/>
                </a:ext>
                <a:ext uri="{FF2B5EF4-FFF2-40B4-BE49-F238E27FC236}">
                  <a16:creationId xmlns:a16="http://schemas.microsoft.com/office/drawing/2014/main" id="{00000000-0008-0000-0300-000011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36562" name="Button 18" hidden="1">
              <a:extLst>
                <a:ext uri="{63B3BB69-23CF-44E3-9099-C40C66FF867C}">
                  <a14:compatExt spid="_x0000_s236562"/>
                </a:ext>
                <a:ext uri="{FF2B5EF4-FFF2-40B4-BE49-F238E27FC236}">
                  <a16:creationId xmlns:a16="http://schemas.microsoft.com/office/drawing/2014/main" id="{00000000-0008-0000-0300-000012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36563" name="Button 19" hidden="1">
              <a:extLst>
                <a:ext uri="{63B3BB69-23CF-44E3-9099-C40C66FF867C}">
                  <a14:compatExt spid="_x0000_s236563"/>
                </a:ext>
                <a:ext uri="{FF2B5EF4-FFF2-40B4-BE49-F238E27FC236}">
                  <a16:creationId xmlns:a16="http://schemas.microsoft.com/office/drawing/2014/main" id="{00000000-0008-0000-0300-000013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36564" name="Button 20" hidden="1">
              <a:extLst>
                <a:ext uri="{63B3BB69-23CF-44E3-9099-C40C66FF867C}">
                  <a14:compatExt spid="_x0000_s236564"/>
                </a:ext>
                <a:ext uri="{FF2B5EF4-FFF2-40B4-BE49-F238E27FC236}">
                  <a16:creationId xmlns:a16="http://schemas.microsoft.com/office/drawing/2014/main" id="{00000000-0008-0000-0300-000014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36565" name="Button 21" hidden="1">
              <a:extLst>
                <a:ext uri="{63B3BB69-23CF-44E3-9099-C40C66FF867C}">
                  <a14:compatExt spid="_x0000_s236565"/>
                </a:ext>
                <a:ext uri="{FF2B5EF4-FFF2-40B4-BE49-F238E27FC236}">
                  <a16:creationId xmlns:a16="http://schemas.microsoft.com/office/drawing/2014/main" id="{00000000-0008-0000-0300-000015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36566" name="Button 22" hidden="1">
              <a:extLst>
                <a:ext uri="{63B3BB69-23CF-44E3-9099-C40C66FF867C}">
                  <a14:compatExt spid="_x0000_s236566"/>
                </a:ext>
                <a:ext uri="{FF2B5EF4-FFF2-40B4-BE49-F238E27FC236}">
                  <a16:creationId xmlns:a16="http://schemas.microsoft.com/office/drawing/2014/main" id="{00000000-0008-0000-0300-000016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36567" name="Button 23" hidden="1">
              <a:extLst>
                <a:ext uri="{63B3BB69-23CF-44E3-9099-C40C66FF867C}">
                  <a14:compatExt spid="_x0000_s236567"/>
                </a:ext>
                <a:ext uri="{FF2B5EF4-FFF2-40B4-BE49-F238E27FC236}">
                  <a16:creationId xmlns:a16="http://schemas.microsoft.com/office/drawing/2014/main" id="{00000000-0008-0000-0300-000017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36568" name="Button 24" hidden="1">
              <a:extLst>
                <a:ext uri="{63B3BB69-23CF-44E3-9099-C40C66FF867C}">
                  <a14:compatExt spid="_x0000_s236568"/>
                </a:ext>
                <a:ext uri="{FF2B5EF4-FFF2-40B4-BE49-F238E27FC236}">
                  <a16:creationId xmlns:a16="http://schemas.microsoft.com/office/drawing/2014/main" id="{00000000-0008-0000-0300-0000189C03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36570" name="Button 26" hidden="1">
              <a:extLst>
                <a:ext uri="{63B3BB69-23CF-44E3-9099-C40C66FF867C}">
                  <a14:compatExt spid="_x0000_s236570"/>
                </a:ext>
                <a:ext uri="{FF2B5EF4-FFF2-40B4-BE49-F238E27FC236}">
                  <a16:creationId xmlns:a16="http://schemas.microsoft.com/office/drawing/2014/main" id="{00000000-0008-0000-0300-00001A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36571" name="Button 27" hidden="1">
              <a:extLst>
                <a:ext uri="{63B3BB69-23CF-44E3-9099-C40C66FF867C}">
                  <a14:compatExt spid="_x0000_s236571"/>
                </a:ext>
                <a:ext uri="{FF2B5EF4-FFF2-40B4-BE49-F238E27FC236}">
                  <a16:creationId xmlns:a16="http://schemas.microsoft.com/office/drawing/2014/main" id="{00000000-0008-0000-0300-00001B9C03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400-00000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400-000002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400-000003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400-000004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400-000005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400-000006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400-000007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400-00000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400-000009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400-00000A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400-00000B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400-00000C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400-00000D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400-00000E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400-00000F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400-000010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400-000011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400-000012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400-000013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400-000014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400-000015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400-000016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400-000017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400-00001810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400-000019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400-00001A10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7265" name="Button 1" hidden="1">
              <a:extLst>
                <a:ext uri="{63B3BB69-23CF-44E3-9099-C40C66FF867C}">
                  <a14:compatExt spid="_x0000_s267265"/>
                </a:ext>
                <a:ext uri="{FF2B5EF4-FFF2-40B4-BE49-F238E27FC236}">
                  <a16:creationId xmlns:a16="http://schemas.microsoft.com/office/drawing/2014/main" id="{00000000-0008-0000-0500-000001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7266" name="Button 2" hidden="1">
              <a:extLst>
                <a:ext uri="{63B3BB69-23CF-44E3-9099-C40C66FF867C}">
                  <a14:compatExt spid="_x0000_s267266"/>
                </a:ext>
                <a:ext uri="{FF2B5EF4-FFF2-40B4-BE49-F238E27FC236}">
                  <a16:creationId xmlns:a16="http://schemas.microsoft.com/office/drawing/2014/main" id="{00000000-0008-0000-0500-000002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7267" name="Button 3" hidden="1">
              <a:extLst>
                <a:ext uri="{63B3BB69-23CF-44E3-9099-C40C66FF867C}">
                  <a14:compatExt spid="_x0000_s267267"/>
                </a:ext>
                <a:ext uri="{FF2B5EF4-FFF2-40B4-BE49-F238E27FC236}">
                  <a16:creationId xmlns:a16="http://schemas.microsoft.com/office/drawing/2014/main" id="{00000000-0008-0000-0500-000003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7268" name="Button 4" hidden="1">
              <a:extLst>
                <a:ext uri="{63B3BB69-23CF-44E3-9099-C40C66FF867C}">
                  <a14:compatExt spid="_x0000_s267268"/>
                </a:ext>
                <a:ext uri="{FF2B5EF4-FFF2-40B4-BE49-F238E27FC236}">
                  <a16:creationId xmlns:a16="http://schemas.microsoft.com/office/drawing/2014/main" id="{00000000-0008-0000-0500-000004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7269" name="Button 5" hidden="1">
              <a:extLst>
                <a:ext uri="{63B3BB69-23CF-44E3-9099-C40C66FF867C}">
                  <a14:compatExt spid="_x0000_s267269"/>
                </a:ext>
                <a:ext uri="{FF2B5EF4-FFF2-40B4-BE49-F238E27FC236}">
                  <a16:creationId xmlns:a16="http://schemas.microsoft.com/office/drawing/2014/main" id="{00000000-0008-0000-0500-000005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7270" name="Button 6" hidden="1">
              <a:extLst>
                <a:ext uri="{63B3BB69-23CF-44E3-9099-C40C66FF867C}">
                  <a14:compatExt spid="_x0000_s267270"/>
                </a:ext>
                <a:ext uri="{FF2B5EF4-FFF2-40B4-BE49-F238E27FC236}">
                  <a16:creationId xmlns:a16="http://schemas.microsoft.com/office/drawing/2014/main" id="{00000000-0008-0000-0500-000006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7271" name="Button 7" hidden="1">
              <a:extLst>
                <a:ext uri="{63B3BB69-23CF-44E3-9099-C40C66FF867C}">
                  <a14:compatExt spid="_x0000_s267271"/>
                </a:ext>
                <a:ext uri="{FF2B5EF4-FFF2-40B4-BE49-F238E27FC236}">
                  <a16:creationId xmlns:a16="http://schemas.microsoft.com/office/drawing/2014/main" id="{00000000-0008-0000-0500-000007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7272" name="Button 8" hidden="1">
              <a:extLst>
                <a:ext uri="{63B3BB69-23CF-44E3-9099-C40C66FF867C}">
                  <a14:compatExt spid="_x0000_s267272"/>
                </a:ext>
                <a:ext uri="{FF2B5EF4-FFF2-40B4-BE49-F238E27FC236}">
                  <a16:creationId xmlns:a16="http://schemas.microsoft.com/office/drawing/2014/main" id="{00000000-0008-0000-0500-000008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7273" name="Button 9" hidden="1">
              <a:extLst>
                <a:ext uri="{63B3BB69-23CF-44E3-9099-C40C66FF867C}">
                  <a14:compatExt spid="_x0000_s267273"/>
                </a:ext>
                <a:ext uri="{FF2B5EF4-FFF2-40B4-BE49-F238E27FC236}">
                  <a16:creationId xmlns:a16="http://schemas.microsoft.com/office/drawing/2014/main" id="{00000000-0008-0000-0500-000009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7274" name="Button 10" hidden="1">
              <a:extLst>
                <a:ext uri="{63B3BB69-23CF-44E3-9099-C40C66FF867C}">
                  <a14:compatExt spid="_x0000_s267274"/>
                </a:ext>
                <a:ext uri="{FF2B5EF4-FFF2-40B4-BE49-F238E27FC236}">
                  <a16:creationId xmlns:a16="http://schemas.microsoft.com/office/drawing/2014/main" id="{00000000-0008-0000-0500-00000A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7275" name="Button 11" hidden="1">
              <a:extLst>
                <a:ext uri="{63B3BB69-23CF-44E3-9099-C40C66FF867C}">
                  <a14:compatExt spid="_x0000_s267275"/>
                </a:ext>
                <a:ext uri="{FF2B5EF4-FFF2-40B4-BE49-F238E27FC236}">
                  <a16:creationId xmlns:a16="http://schemas.microsoft.com/office/drawing/2014/main" id="{00000000-0008-0000-0500-00000B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7276" name="Button 12" hidden="1">
              <a:extLst>
                <a:ext uri="{63B3BB69-23CF-44E3-9099-C40C66FF867C}">
                  <a14:compatExt spid="_x0000_s267276"/>
                </a:ext>
                <a:ext uri="{FF2B5EF4-FFF2-40B4-BE49-F238E27FC236}">
                  <a16:creationId xmlns:a16="http://schemas.microsoft.com/office/drawing/2014/main" id="{00000000-0008-0000-0500-00000C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7277" name="Button 13" hidden="1">
              <a:extLst>
                <a:ext uri="{63B3BB69-23CF-44E3-9099-C40C66FF867C}">
                  <a14:compatExt spid="_x0000_s267277"/>
                </a:ext>
                <a:ext uri="{FF2B5EF4-FFF2-40B4-BE49-F238E27FC236}">
                  <a16:creationId xmlns:a16="http://schemas.microsoft.com/office/drawing/2014/main" id="{00000000-0008-0000-0500-00000D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7278" name="Button 14" hidden="1">
              <a:extLst>
                <a:ext uri="{63B3BB69-23CF-44E3-9099-C40C66FF867C}">
                  <a14:compatExt spid="_x0000_s267278"/>
                </a:ext>
                <a:ext uri="{FF2B5EF4-FFF2-40B4-BE49-F238E27FC236}">
                  <a16:creationId xmlns:a16="http://schemas.microsoft.com/office/drawing/2014/main" id="{00000000-0008-0000-0500-00000E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7279" name="Button 15" hidden="1">
              <a:extLst>
                <a:ext uri="{63B3BB69-23CF-44E3-9099-C40C66FF867C}">
                  <a14:compatExt spid="_x0000_s267279"/>
                </a:ext>
                <a:ext uri="{FF2B5EF4-FFF2-40B4-BE49-F238E27FC236}">
                  <a16:creationId xmlns:a16="http://schemas.microsoft.com/office/drawing/2014/main" id="{00000000-0008-0000-0500-00000F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7280" name="Button 16" hidden="1">
              <a:extLst>
                <a:ext uri="{63B3BB69-23CF-44E3-9099-C40C66FF867C}">
                  <a14:compatExt spid="_x0000_s267280"/>
                </a:ext>
                <a:ext uri="{FF2B5EF4-FFF2-40B4-BE49-F238E27FC236}">
                  <a16:creationId xmlns:a16="http://schemas.microsoft.com/office/drawing/2014/main" id="{00000000-0008-0000-0500-000010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7281" name="Button 17" hidden="1">
              <a:extLst>
                <a:ext uri="{63B3BB69-23CF-44E3-9099-C40C66FF867C}">
                  <a14:compatExt spid="_x0000_s267281"/>
                </a:ext>
                <a:ext uri="{FF2B5EF4-FFF2-40B4-BE49-F238E27FC236}">
                  <a16:creationId xmlns:a16="http://schemas.microsoft.com/office/drawing/2014/main" id="{00000000-0008-0000-0500-000011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7282" name="Button 18" hidden="1">
              <a:extLst>
                <a:ext uri="{63B3BB69-23CF-44E3-9099-C40C66FF867C}">
                  <a14:compatExt spid="_x0000_s267282"/>
                </a:ext>
                <a:ext uri="{FF2B5EF4-FFF2-40B4-BE49-F238E27FC236}">
                  <a16:creationId xmlns:a16="http://schemas.microsoft.com/office/drawing/2014/main" id="{00000000-0008-0000-0500-000012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7283" name="Button 19" hidden="1">
              <a:extLst>
                <a:ext uri="{63B3BB69-23CF-44E3-9099-C40C66FF867C}">
                  <a14:compatExt spid="_x0000_s267283"/>
                </a:ext>
                <a:ext uri="{FF2B5EF4-FFF2-40B4-BE49-F238E27FC236}">
                  <a16:creationId xmlns:a16="http://schemas.microsoft.com/office/drawing/2014/main" id="{00000000-0008-0000-0500-000013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7284" name="Button 20" hidden="1">
              <a:extLst>
                <a:ext uri="{63B3BB69-23CF-44E3-9099-C40C66FF867C}">
                  <a14:compatExt spid="_x0000_s267284"/>
                </a:ext>
                <a:ext uri="{FF2B5EF4-FFF2-40B4-BE49-F238E27FC236}">
                  <a16:creationId xmlns:a16="http://schemas.microsoft.com/office/drawing/2014/main" id="{00000000-0008-0000-0500-000014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7285" name="Button 21" hidden="1">
              <a:extLst>
                <a:ext uri="{63B3BB69-23CF-44E3-9099-C40C66FF867C}">
                  <a14:compatExt spid="_x0000_s267285"/>
                </a:ext>
                <a:ext uri="{FF2B5EF4-FFF2-40B4-BE49-F238E27FC236}">
                  <a16:creationId xmlns:a16="http://schemas.microsoft.com/office/drawing/2014/main" id="{00000000-0008-0000-0500-000015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7286" name="Button 22" hidden="1">
              <a:extLst>
                <a:ext uri="{63B3BB69-23CF-44E3-9099-C40C66FF867C}">
                  <a14:compatExt spid="_x0000_s267286"/>
                </a:ext>
                <a:ext uri="{FF2B5EF4-FFF2-40B4-BE49-F238E27FC236}">
                  <a16:creationId xmlns:a16="http://schemas.microsoft.com/office/drawing/2014/main" id="{00000000-0008-0000-0500-000016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7287" name="Button 23" hidden="1">
              <a:extLst>
                <a:ext uri="{63B3BB69-23CF-44E3-9099-C40C66FF867C}">
                  <a14:compatExt spid="_x0000_s267287"/>
                </a:ext>
                <a:ext uri="{FF2B5EF4-FFF2-40B4-BE49-F238E27FC236}">
                  <a16:creationId xmlns:a16="http://schemas.microsoft.com/office/drawing/2014/main" id="{00000000-0008-0000-0500-000017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7288" name="Button 24" hidden="1">
              <a:extLst>
                <a:ext uri="{63B3BB69-23CF-44E3-9099-C40C66FF867C}">
                  <a14:compatExt spid="_x0000_s267288"/>
                </a:ext>
                <a:ext uri="{FF2B5EF4-FFF2-40B4-BE49-F238E27FC236}">
                  <a16:creationId xmlns:a16="http://schemas.microsoft.com/office/drawing/2014/main" id="{00000000-0008-0000-0500-00001814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7289" name="Button 25" hidden="1">
              <a:extLst>
                <a:ext uri="{63B3BB69-23CF-44E3-9099-C40C66FF867C}">
                  <a14:compatExt spid="_x0000_s267289"/>
                </a:ext>
                <a:ext uri="{FF2B5EF4-FFF2-40B4-BE49-F238E27FC236}">
                  <a16:creationId xmlns:a16="http://schemas.microsoft.com/office/drawing/2014/main" id="{00000000-0008-0000-0500-000019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7290" name="Button 26" hidden="1">
              <a:extLst>
                <a:ext uri="{63B3BB69-23CF-44E3-9099-C40C66FF867C}">
                  <a14:compatExt spid="_x0000_s267290"/>
                </a:ext>
                <a:ext uri="{FF2B5EF4-FFF2-40B4-BE49-F238E27FC236}">
                  <a16:creationId xmlns:a16="http://schemas.microsoft.com/office/drawing/2014/main" id="{00000000-0008-0000-0500-00001A14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8289" name="Button 1" hidden="1">
              <a:extLst>
                <a:ext uri="{63B3BB69-23CF-44E3-9099-C40C66FF867C}">
                  <a14:compatExt spid="_x0000_s268289"/>
                </a:ext>
                <a:ext uri="{FF2B5EF4-FFF2-40B4-BE49-F238E27FC236}">
                  <a16:creationId xmlns:a16="http://schemas.microsoft.com/office/drawing/2014/main" id="{00000000-0008-0000-0600-000001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8290" name="Button 2" hidden="1">
              <a:extLst>
                <a:ext uri="{63B3BB69-23CF-44E3-9099-C40C66FF867C}">
                  <a14:compatExt spid="_x0000_s268290"/>
                </a:ext>
                <a:ext uri="{FF2B5EF4-FFF2-40B4-BE49-F238E27FC236}">
                  <a16:creationId xmlns:a16="http://schemas.microsoft.com/office/drawing/2014/main" id="{00000000-0008-0000-0600-000002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8291" name="Button 3" hidden="1">
              <a:extLst>
                <a:ext uri="{63B3BB69-23CF-44E3-9099-C40C66FF867C}">
                  <a14:compatExt spid="_x0000_s268291"/>
                </a:ext>
                <a:ext uri="{FF2B5EF4-FFF2-40B4-BE49-F238E27FC236}">
                  <a16:creationId xmlns:a16="http://schemas.microsoft.com/office/drawing/2014/main" id="{00000000-0008-0000-0600-000003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8292" name="Button 4" hidden="1">
              <a:extLst>
                <a:ext uri="{63B3BB69-23CF-44E3-9099-C40C66FF867C}">
                  <a14:compatExt spid="_x0000_s268292"/>
                </a:ext>
                <a:ext uri="{FF2B5EF4-FFF2-40B4-BE49-F238E27FC236}">
                  <a16:creationId xmlns:a16="http://schemas.microsoft.com/office/drawing/2014/main" id="{00000000-0008-0000-0600-000004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8293" name="Button 5" hidden="1">
              <a:extLst>
                <a:ext uri="{63B3BB69-23CF-44E3-9099-C40C66FF867C}">
                  <a14:compatExt spid="_x0000_s268293"/>
                </a:ext>
                <a:ext uri="{FF2B5EF4-FFF2-40B4-BE49-F238E27FC236}">
                  <a16:creationId xmlns:a16="http://schemas.microsoft.com/office/drawing/2014/main" id="{00000000-0008-0000-0600-000005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8294" name="Button 6" hidden="1">
              <a:extLst>
                <a:ext uri="{63B3BB69-23CF-44E3-9099-C40C66FF867C}">
                  <a14:compatExt spid="_x0000_s268294"/>
                </a:ext>
                <a:ext uri="{FF2B5EF4-FFF2-40B4-BE49-F238E27FC236}">
                  <a16:creationId xmlns:a16="http://schemas.microsoft.com/office/drawing/2014/main" id="{00000000-0008-0000-0600-000006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8295" name="Button 7" hidden="1">
              <a:extLst>
                <a:ext uri="{63B3BB69-23CF-44E3-9099-C40C66FF867C}">
                  <a14:compatExt spid="_x0000_s268295"/>
                </a:ext>
                <a:ext uri="{FF2B5EF4-FFF2-40B4-BE49-F238E27FC236}">
                  <a16:creationId xmlns:a16="http://schemas.microsoft.com/office/drawing/2014/main" id="{00000000-0008-0000-0600-000007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8296" name="Button 8" hidden="1">
              <a:extLst>
                <a:ext uri="{63B3BB69-23CF-44E3-9099-C40C66FF867C}">
                  <a14:compatExt spid="_x0000_s268296"/>
                </a:ext>
                <a:ext uri="{FF2B5EF4-FFF2-40B4-BE49-F238E27FC236}">
                  <a16:creationId xmlns:a16="http://schemas.microsoft.com/office/drawing/2014/main" id="{00000000-0008-0000-0600-000008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8297" name="Button 9" hidden="1">
              <a:extLst>
                <a:ext uri="{63B3BB69-23CF-44E3-9099-C40C66FF867C}">
                  <a14:compatExt spid="_x0000_s268297"/>
                </a:ext>
                <a:ext uri="{FF2B5EF4-FFF2-40B4-BE49-F238E27FC236}">
                  <a16:creationId xmlns:a16="http://schemas.microsoft.com/office/drawing/2014/main" id="{00000000-0008-0000-0600-000009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8298" name="Button 10" hidden="1">
              <a:extLst>
                <a:ext uri="{63B3BB69-23CF-44E3-9099-C40C66FF867C}">
                  <a14:compatExt spid="_x0000_s268298"/>
                </a:ext>
                <a:ext uri="{FF2B5EF4-FFF2-40B4-BE49-F238E27FC236}">
                  <a16:creationId xmlns:a16="http://schemas.microsoft.com/office/drawing/2014/main" id="{00000000-0008-0000-0600-00000A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8299" name="Button 11" hidden="1">
              <a:extLst>
                <a:ext uri="{63B3BB69-23CF-44E3-9099-C40C66FF867C}">
                  <a14:compatExt spid="_x0000_s268299"/>
                </a:ext>
                <a:ext uri="{FF2B5EF4-FFF2-40B4-BE49-F238E27FC236}">
                  <a16:creationId xmlns:a16="http://schemas.microsoft.com/office/drawing/2014/main" id="{00000000-0008-0000-0600-00000B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8300" name="Button 12" hidden="1">
              <a:extLst>
                <a:ext uri="{63B3BB69-23CF-44E3-9099-C40C66FF867C}">
                  <a14:compatExt spid="_x0000_s268300"/>
                </a:ext>
                <a:ext uri="{FF2B5EF4-FFF2-40B4-BE49-F238E27FC236}">
                  <a16:creationId xmlns:a16="http://schemas.microsoft.com/office/drawing/2014/main" id="{00000000-0008-0000-0600-00000C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8301" name="Button 13" hidden="1">
              <a:extLst>
                <a:ext uri="{63B3BB69-23CF-44E3-9099-C40C66FF867C}">
                  <a14:compatExt spid="_x0000_s268301"/>
                </a:ext>
                <a:ext uri="{FF2B5EF4-FFF2-40B4-BE49-F238E27FC236}">
                  <a16:creationId xmlns:a16="http://schemas.microsoft.com/office/drawing/2014/main" id="{00000000-0008-0000-0600-00000D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8302" name="Button 14" hidden="1">
              <a:extLst>
                <a:ext uri="{63B3BB69-23CF-44E3-9099-C40C66FF867C}">
                  <a14:compatExt spid="_x0000_s268302"/>
                </a:ext>
                <a:ext uri="{FF2B5EF4-FFF2-40B4-BE49-F238E27FC236}">
                  <a16:creationId xmlns:a16="http://schemas.microsoft.com/office/drawing/2014/main" id="{00000000-0008-0000-0600-00000E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8303" name="Button 15" hidden="1">
              <a:extLst>
                <a:ext uri="{63B3BB69-23CF-44E3-9099-C40C66FF867C}">
                  <a14:compatExt spid="_x0000_s268303"/>
                </a:ext>
                <a:ext uri="{FF2B5EF4-FFF2-40B4-BE49-F238E27FC236}">
                  <a16:creationId xmlns:a16="http://schemas.microsoft.com/office/drawing/2014/main" id="{00000000-0008-0000-0600-00000F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8304" name="Button 16" hidden="1">
              <a:extLst>
                <a:ext uri="{63B3BB69-23CF-44E3-9099-C40C66FF867C}">
                  <a14:compatExt spid="_x0000_s268304"/>
                </a:ext>
                <a:ext uri="{FF2B5EF4-FFF2-40B4-BE49-F238E27FC236}">
                  <a16:creationId xmlns:a16="http://schemas.microsoft.com/office/drawing/2014/main" id="{00000000-0008-0000-0600-000010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8305" name="Button 17" hidden="1">
              <a:extLst>
                <a:ext uri="{63B3BB69-23CF-44E3-9099-C40C66FF867C}">
                  <a14:compatExt spid="_x0000_s268305"/>
                </a:ext>
                <a:ext uri="{FF2B5EF4-FFF2-40B4-BE49-F238E27FC236}">
                  <a16:creationId xmlns:a16="http://schemas.microsoft.com/office/drawing/2014/main" id="{00000000-0008-0000-0600-000011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8306" name="Button 18" hidden="1">
              <a:extLst>
                <a:ext uri="{63B3BB69-23CF-44E3-9099-C40C66FF867C}">
                  <a14:compatExt spid="_x0000_s268306"/>
                </a:ext>
                <a:ext uri="{FF2B5EF4-FFF2-40B4-BE49-F238E27FC236}">
                  <a16:creationId xmlns:a16="http://schemas.microsoft.com/office/drawing/2014/main" id="{00000000-0008-0000-0600-000012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8307" name="Button 19" hidden="1">
              <a:extLst>
                <a:ext uri="{63B3BB69-23CF-44E3-9099-C40C66FF867C}">
                  <a14:compatExt spid="_x0000_s268307"/>
                </a:ext>
                <a:ext uri="{FF2B5EF4-FFF2-40B4-BE49-F238E27FC236}">
                  <a16:creationId xmlns:a16="http://schemas.microsoft.com/office/drawing/2014/main" id="{00000000-0008-0000-0600-000013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8308" name="Button 20" hidden="1">
              <a:extLst>
                <a:ext uri="{63B3BB69-23CF-44E3-9099-C40C66FF867C}">
                  <a14:compatExt spid="_x0000_s268308"/>
                </a:ext>
                <a:ext uri="{FF2B5EF4-FFF2-40B4-BE49-F238E27FC236}">
                  <a16:creationId xmlns:a16="http://schemas.microsoft.com/office/drawing/2014/main" id="{00000000-0008-0000-0600-000014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8309" name="Button 21" hidden="1">
              <a:extLst>
                <a:ext uri="{63B3BB69-23CF-44E3-9099-C40C66FF867C}">
                  <a14:compatExt spid="_x0000_s268309"/>
                </a:ext>
                <a:ext uri="{FF2B5EF4-FFF2-40B4-BE49-F238E27FC236}">
                  <a16:creationId xmlns:a16="http://schemas.microsoft.com/office/drawing/2014/main" id="{00000000-0008-0000-0600-000015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8310" name="Button 22" hidden="1">
              <a:extLst>
                <a:ext uri="{63B3BB69-23CF-44E3-9099-C40C66FF867C}">
                  <a14:compatExt spid="_x0000_s268310"/>
                </a:ext>
                <a:ext uri="{FF2B5EF4-FFF2-40B4-BE49-F238E27FC236}">
                  <a16:creationId xmlns:a16="http://schemas.microsoft.com/office/drawing/2014/main" id="{00000000-0008-0000-0600-000016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8311" name="Button 23" hidden="1">
              <a:extLst>
                <a:ext uri="{63B3BB69-23CF-44E3-9099-C40C66FF867C}">
                  <a14:compatExt spid="_x0000_s268311"/>
                </a:ext>
                <a:ext uri="{FF2B5EF4-FFF2-40B4-BE49-F238E27FC236}">
                  <a16:creationId xmlns:a16="http://schemas.microsoft.com/office/drawing/2014/main" id="{00000000-0008-0000-0600-000017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8312" name="Button 24" hidden="1">
              <a:extLst>
                <a:ext uri="{63B3BB69-23CF-44E3-9099-C40C66FF867C}">
                  <a14:compatExt spid="_x0000_s268312"/>
                </a:ext>
                <a:ext uri="{FF2B5EF4-FFF2-40B4-BE49-F238E27FC236}">
                  <a16:creationId xmlns:a16="http://schemas.microsoft.com/office/drawing/2014/main" id="{00000000-0008-0000-0600-0000181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8313" name="Button 25" hidden="1">
              <a:extLst>
                <a:ext uri="{63B3BB69-23CF-44E3-9099-C40C66FF867C}">
                  <a14:compatExt spid="_x0000_s268313"/>
                </a:ext>
                <a:ext uri="{FF2B5EF4-FFF2-40B4-BE49-F238E27FC236}">
                  <a16:creationId xmlns:a16="http://schemas.microsoft.com/office/drawing/2014/main" id="{00000000-0008-0000-0600-000019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8314" name="Button 26" hidden="1">
              <a:extLst>
                <a:ext uri="{63B3BB69-23CF-44E3-9099-C40C66FF867C}">
                  <a14:compatExt spid="_x0000_s268314"/>
                </a:ext>
                <a:ext uri="{FF2B5EF4-FFF2-40B4-BE49-F238E27FC236}">
                  <a16:creationId xmlns:a16="http://schemas.microsoft.com/office/drawing/2014/main" id="{00000000-0008-0000-0600-00001A1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700-00000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700-000002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700-000003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700-000004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700-000005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700-000006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700-000007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700-00000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700-000009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700-00000A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700-00000B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700-00000C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700-00000D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700-00000E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700-00000F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700-000010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700-000011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700-000012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700-000013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700-000014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700-000015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700-000016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700-000017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700-0000181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700-000019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700-00001A1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2865" name="Button 1" hidden="1">
              <a:extLst>
                <a:ext uri="{63B3BB69-23CF-44E3-9099-C40C66FF867C}">
                  <a14:compatExt spid="_x0000_s292865"/>
                </a:ext>
                <a:ext uri="{FF2B5EF4-FFF2-40B4-BE49-F238E27FC236}">
                  <a16:creationId xmlns:a16="http://schemas.microsoft.com/office/drawing/2014/main" id="{00000000-0008-0000-0800-000001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2866" name="Button 2" hidden="1">
              <a:extLst>
                <a:ext uri="{63B3BB69-23CF-44E3-9099-C40C66FF867C}">
                  <a14:compatExt spid="_x0000_s292866"/>
                </a:ext>
                <a:ext uri="{FF2B5EF4-FFF2-40B4-BE49-F238E27FC236}">
                  <a16:creationId xmlns:a16="http://schemas.microsoft.com/office/drawing/2014/main" id="{00000000-0008-0000-0800-000002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2867" name="Button 3" hidden="1">
              <a:extLst>
                <a:ext uri="{63B3BB69-23CF-44E3-9099-C40C66FF867C}">
                  <a14:compatExt spid="_x0000_s292867"/>
                </a:ext>
                <a:ext uri="{FF2B5EF4-FFF2-40B4-BE49-F238E27FC236}">
                  <a16:creationId xmlns:a16="http://schemas.microsoft.com/office/drawing/2014/main" id="{00000000-0008-0000-0800-000003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2868" name="Button 4" hidden="1">
              <a:extLst>
                <a:ext uri="{63B3BB69-23CF-44E3-9099-C40C66FF867C}">
                  <a14:compatExt spid="_x0000_s292868"/>
                </a:ext>
                <a:ext uri="{FF2B5EF4-FFF2-40B4-BE49-F238E27FC236}">
                  <a16:creationId xmlns:a16="http://schemas.microsoft.com/office/drawing/2014/main" id="{00000000-0008-0000-0800-000004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2869" name="Button 5" hidden="1">
              <a:extLst>
                <a:ext uri="{63B3BB69-23CF-44E3-9099-C40C66FF867C}">
                  <a14:compatExt spid="_x0000_s292869"/>
                </a:ext>
                <a:ext uri="{FF2B5EF4-FFF2-40B4-BE49-F238E27FC236}">
                  <a16:creationId xmlns:a16="http://schemas.microsoft.com/office/drawing/2014/main" id="{00000000-0008-0000-0800-000005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2870" name="Button 6" hidden="1">
              <a:extLst>
                <a:ext uri="{63B3BB69-23CF-44E3-9099-C40C66FF867C}">
                  <a14:compatExt spid="_x0000_s292870"/>
                </a:ext>
                <a:ext uri="{FF2B5EF4-FFF2-40B4-BE49-F238E27FC236}">
                  <a16:creationId xmlns:a16="http://schemas.microsoft.com/office/drawing/2014/main" id="{00000000-0008-0000-0800-000006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2871" name="Button 7" hidden="1">
              <a:extLst>
                <a:ext uri="{63B3BB69-23CF-44E3-9099-C40C66FF867C}">
                  <a14:compatExt spid="_x0000_s292871"/>
                </a:ext>
                <a:ext uri="{FF2B5EF4-FFF2-40B4-BE49-F238E27FC236}">
                  <a16:creationId xmlns:a16="http://schemas.microsoft.com/office/drawing/2014/main" id="{00000000-0008-0000-0800-000007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2872" name="Button 8" hidden="1">
              <a:extLst>
                <a:ext uri="{63B3BB69-23CF-44E3-9099-C40C66FF867C}">
                  <a14:compatExt spid="_x0000_s292872"/>
                </a:ext>
                <a:ext uri="{FF2B5EF4-FFF2-40B4-BE49-F238E27FC236}">
                  <a16:creationId xmlns:a16="http://schemas.microsoft.com/office/drawing/2014/main" id="{00000000-0008-0000-0800-000008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2873" name="Button 9" hidden="1">
              <a:extLst>
                <a:ext uri="{63B3BB69-23CF-44E3-9099-C40C66FF867C}">
                  <a14:compatExt spid="_x0000_s292873"/>
                </a:ext>
                <a:ext uri="{FF2B5EF4-FFF2-40B4-BE49-F238E27FC236}">
                  <a16:creationId xmlns:a16="http://schemas.microsoft.com/office/drawing/2014/main" id="{00000000-0008-0000-0800-000009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2874" name="Button 10" hidden="1">
              <a:extLst>
                <a:ext uri="{63B3BB69-23CF-44E3-9099-C40C66FF867C}">
                  <a14:compatExt spid="_x0000_s292874"/>
                </a:ext>
                <a:ext uri="{FF2B5EF4-FFF2-40B4-BE49-F238E27FC236}">
                  <a16:creationId xmlns:a16="http://schemas.microsoft.com/office/drawing/2014/main" id="{00000000-0008-0000-0800-00000A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2875" name="Button 11" hidden="1">
              <a:extLst>
                <a:ext uri="{63B3BB69-23CF-44E3-9099-C40C66FF867C}">
                  <a14:compatExt spid="_x0000_s292875"/>
                </a:ext>
                <a:ext uri="{FF2B5EF4-FFF2-40B4-BE49-F238E27FC236}">
                  <a16:creationId xmlns:a16="http://schemas.microsoft.com/office/drawing/2014/main" id="{00000000-0008-0000-0800-00000B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2876" name="Button 12" hidden="1">
              <a:extLst>
                <a:ext uri="{63B3BB69-23CF-44E3-9099-C40C66FF867C}">
                  <a14:compatExt spid="_x0000_s292876"/>
                </a:ext>
                <a:ext uri="{FF2B5EF4-FFF2-40B4-BE49-F238E27FC236}">
                  <a16:creationId xmlns:a16="http://schemas.microsoft.com/office/drawing/2014/main" id="{00000000-0008-0000-0800-00000C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2877" name="Button 13" hidden="1">
              <a:extLst>
                <a:ext uri="{63B3BB69-23CF-44E3-9099-C40C66FF867C}">
                  <a14:compatExt spid="_x0000_s292877"/>
                </a:ext>
                <a:ext uri="{FF2B5EF4-FFF2-40B4-BE49-F238E27FC236}">
                  <a16:creationId xmlns:a16="http://schemas.microsoft.com/office/drawing/2014/main" id="{00000000-0008-0000-0800-00000D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2878" name="Button 14" hidden="1">
              <a:extLst>
                <a:ext uri="{63B3BB69-23CF-44E3-9099-C40C66FF867C}">
                  <a14:compatExt spid="_x0000_s292878"/>
                </a:ext>
                <a:ext uri="{FF2B5EF4-FFF2-40B4-BE49-F238E27FC236}">
                  <a16:creationId xmlns:a16="http://schemas.microsoft.com/office/drawing/2014/main" id="{00000000-0008-0000-0800-00000E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2879" name="Button 15" hidden="1">
              <a:extLst>
                <a:ext uri="{63B3BB69-23CF-44E3-9099-C40C66FF867C}">
                  <a14:compatExt spid="_x0000_s292879"/>
                </a:ext>
                <a:ext uri="{FF2B5EF4-FFF2-40B4-BE49-F238E27FC236}">
                  <a16:creationId xmlns:a16="http://schemas.microsoft.com/office/drawing/2014/main" id="{00000000-0008-0000-0800-00000F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2880" name="Button 16" hidden="1">
              <a:extLst>
                <a:ext uri="{63B3BB69-23CF-44E3-9099-C40C66FF867C}">
                  <a14:compatExt spid="_x0000_s292880"/>
                </a:ext>
                <a:ext uri="{FF2B5EF4-FFF2-40B4-BE49-F238E27FC236}">
                  <a16:creationId xmlns:a16="http://schemas.microsoft.com/office/drawing/2014/main" id="{00000000-0008-0000-0800-000010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2881" name="Button 17" hidden="1">
              <a:extLst>
                <a:ext uri="{63B3BB69-23CF-44E3-9099-C40C66FF867C}">
                  <a14:compatExt spid="_x0000_s292881"/>
                </a:ext>
                <a:ext uri="{FF2B5EF4-FFF2-40B4-BE49-F238E27FC236}">
                  <a16:creationId xmlns:a16="http://schemas.microsoft.com/office/drawing/2014/main" id="{00000000-0008-0000-0800-000011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2882" name="Button 18" hidden="1">
              <a:extLst>
                <a:ext uri="{63B3BB69-23CF-44E3-9099-C40C66FF867C}">
                  <a14:compatExt spid="_x0000_s292882"/>
                </a:ext>
                <a:ext uri="{FF2B5EF4-FFF2-40B4-BE49-F238E27FC236}">
                  <a16:creationId xmlns:a16="http://schemas.microsoft.com/office/drawing/2014/main" id="{00000000-0008-0000-0800-000012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2883" name="Button 19" hidden="1">
              <a:extLst>
                <a:ext uri="{63B3BB69-23CF-44E3-9099-C40C66FF867C}">
                  <a14:compatExt spid="_x0000_s292883"/>
                </a:ext>
                <a:ext uri="{FF2B5EF4-FFF2-40B4-BE49-F238E27FC236}">
                  <a16:creationId xmlns:a16="http://schemas.microsoft.com/office/drawing/2014/main" id="{00000000-0008-0000-0800-000013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2884" name="Button 20" hidden="1">
              <a:extLst>
                <a:ext uri="{63B3BB69-23CF-44E3-9099-C40C66FF867C}">
                  <a14:compatExt spid="_x0000_s292884"/>
                </a:ext>
                <a:ext uri="{FF2B5EF4-FFF2-40B4-BE49-F238E27FC236}">
                  <a16:creationId xmlns:a16="http://schemas.microsoft.com/office/drawing/2014/main" id="{00000000-0008-0000-0800-000014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2885" name="Button 21" hidden="1">
              <a:extLst>
                <a:ext uri="{63B3BB69-23CF-44E3-9099-C40C66FF867C}">
                  <a14:compatExt spid="_x0000_s292885"/>
                </a:ext>
                <a:ext uri="{FF2B5EF4-FFF2-40B4-BE49-F238E27FC236}">
                  <a16:creationId xmlns:a16="http://schemas.microsoft.com/office/drawing/2014/main" id="{00000000-0008-0000-0800-000015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2886" name="Button 22" hidden="1">
              <a:extLst>
                <a:ext uri="{63B3BB69-23CF-44E3-9099-C40C66FF867C}">
                  <a14:compatExt spid="_x0000_s292886"/>
                </a:ext>
                <a:ext uri="{FF2B5EF4-FFF2-40B4-BE49-F238E27FC236}">
                  <a16:creationId xmlns:a16="http://schemas.microsoft.com/office/drawing/2014/main" id="{00000000-0008-0000-0800-000016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2887" name="Button 23" hidden="1">
              <a:extLst>
                <a:ext uri="{63B3BB69-23CF-44E3-9099-C40C66FF867C}">
                  <a14:compatExt spid="_x0000_s292887"/>
                </a:ext>
                <a:ext uri="{FF2B5EF4-FFF2-40B4-BE49-F238E27FC236}">
                  <a16:creationId xmlns:a16="http://schemas.microsoft.com/office/drawing/2014/main" id="{00000000-0008-0000-0800-000017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2888" name="Button 24" hidden="1">
              <a:extLst>
                <a:ext uri="{63B3BB69-23CF-44E3-9099-C40C66FF867C}">
                  <a14:compatExt spid="_x0000_s292888"/>
                </a:ext>
                <a:ext uri="{FF2B5EF4-FFF2-40B4-BE49-F238E27FC236}">
                  <a16:creationId xmlns:a16="http://schemas.microsoft.com/office/drawing/2014/main" id="{00000000-0008-0000-0800-00001878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2889" name="Button 25" hidden="1">
              <a:extLst>
                <a:ext uri="{63B3BB69-23CF-44E3-9099-C40C66FF867C}">
                  <a14:compatExt spid="_x0000_s292889"/>
                </a:ext>
                <a:ext uri="{FF2B5EF4-FFF2-40B4-BE49-F238E27FC236}">
                  <a16:creationId xmlns:a16="http://schemas.microsoft.com/office/drawing/2014/main" id="{00000000-0008-0000-0800-000019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2890" name="Button 26" hidden="1">
              <a:extLst>
                <a:ext uri="{63B3BB69-23CF-44E3-9099-C40C66FF867C}">
                  <a14:compatExt spid="_x0000_s292890"/>
                </a:ext>
                <a:ext uri="{FF2B5EF4-FFF2-40B4-BE49-F238E27FC236}">
                  <a16:creationId xmlns:a16="http://schemas.microsoft.com/office/drawing/2014/main" id="{00000000-0008-0000-0800-00001A78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165100</xdr:colOff>
          <xdr:row>5</xdr:row>
          <xdr:rowOff>0</xdr:rowOff>
        </xdr:from>
        <xdr:to>
          <xdr:col>2</xdr:col>
          <xdr:colOff>488950</xdr:colOff>
          <xdr:row>7</xdr:row>
          <xdr:rowOff>12700</xdr:rowOff>
        </xdr:to>
        <xdr:sp macro="" textlink="">
          <xdr:nvSpPr>
            <xdr:cNvPr id="293889" name="Button 1" hidden="1">
              <a:extLst>
                <a:ext uri="{63B3BB69-23CF-44E3-9099-C40C66FF867C}">
                  <a14:compatExt spid="_x0000_s293889"/>
                </a:ext>
                <a:ext uri="{FF2B5EF4-FFF2-40B4-BE49-F238E27FC236}">
                  <a16:creationId xmlns:a16="http://schemas.microsoft.com/office/drawing/2014/main" id="{00000000-0008-0000-0900-000001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12700</xdr:colOff>
          <xdr:row>7</xdr:row>
          <xdr:rowOff>19050</xdr:rowOff>
        </xdr:from>
        <xdr:to>
          <xdr:col>8</xdr:col>
          <xdr:colOff>0</xdr:colOff>
          <xdr:row>7</xdr:row>
          <xdr:rowOff>190500</xdr:rowOff>
        </xdr:to>
        <xdr:sp macro="" textlink="">
          <xdr:nvSpPr>
            <xdr:cNvPr id="293890" name="Button 2" hidden="1">
              <a:extLst>
                <a:ext uri="{63B3BB69-23CF-44E3-9099-C40C66FF867C}">
                  <a14:compatExt spid="_x0000_s293890"/>
                </a:ext>
                <a:ext uri="{FF2B5EF4-FFF2-40B4-BE49-F238E27FC236}">
                  <a16:creationId xmlns:a16="http://schemas.microsoft.com/office/drawing/2014/main" id="{00000000-0008-0000-0900-000002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12700</xdr:rowOff>
        </xdr:from>
        <xdr:to>
          <xdr:col>16</xdr:col>
          <xdr:colOff>0</xdr:colOff>
          <xdr:row>7</xdr:row>
          <xdr:rowOff>165100</xdr:rowOff>
        </xdr:to>
        <xdr:sp macro="" textlink="">
          <xdr:nvSpPr>
            <xdr:cNvPr id="293891" name="Button 3" hidden="1">
              <a:extLst>
                <a:ext uri="{63B3BB69-23CF-44E3-9099-C40C66FF867C}">
                  <a14:compatExt spid="_x0000_s293891"/>
                </a:ext>
                <a:ext uri="{FF2B5EF4-FFF2-40B4-BE49-F238E27FC236}">
                  <a16:creationId xmlns:a16="http://schemas.microsoft.com/office/drawing/2014/main" id="{00000000-0008-0000-0900-000003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12700</xdr:colOff>
          <xdr:row>7</xdr:row>
          <xdr:rowOff>12700</xdr:rowOff>
        </xdr:from>
        <xdr:to>
          <xdr:col>24</xdr:col>
          <xdr:colOff>0</xdr:colOff>
          <xdr:row>7</xdr:row>
          <xdr:rowOff>190500</xdr:rowOff>
        </xdr:to>
        <xdr:sp macro="" textlink="">
          <xdr:nvSpPr>
            <xdr:cNvPr id="293892" name="Button 4" hidden="1">
              <a:extLst>
                <a:ext uri="{63B3BB69-23CF-44E3-9099-C40C66FF867C}">
                  <a14:compatExt spid="_x0000_s293892"/>
                </a:ext>
                <a:ext uri="{FF2B5EF4-FFF2-40B4-BE49-F238E27FC236}">
                  <a16:creationId xmlns:a16="http://schemas.microsoft.com/office/drawing/2014/main" id="{00000000-0008-0000-0900-000004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12700</xdr:colOff>
          <xdr:row>7</xdr:row>
          <xdr:rowOff>12700</xdr:rowOff>
        </xdr:from>
        <xdr:to>
          <xdr:col>32</xdr:col>
          <xdr:colOff>0</xdr:colOff>
          <xdr:row>7</xdr:row>
          <xdr:rowOff>184150</xdr:rowOff>
        </xdr:to>
        <xdr:sp macro="" textlink="">
          <xdr:nvSpPr>
            <xdr:cNvPr id="293893" name="Button 5" hidden="1">
              <a:extLst>
                <a:ext uri="{63B3BB69-23CF-44E3-9099-C40C66FF867C}">
                  <a14:compatExt spid="_x0000_s293893"/>
                </a:ext>
                <a:ext uri="{FF2B5EF4-FFF2-40B4-BE49-F238E27FC236}">
                  <a16:creationId xmlns:a16="http://schemas.microsoft.com/office/drawing/2014/main" id="{00000000-0008-0000-0900-000005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12700</xdr:colOff>
          <xdr:row>2</xdr:row>
          <xdr:rowOff>12700</xdr:rowOff>
        </xdr:from>
        <xdr:to>
          <xdr:col>66</xdr:col>
          <xdr:colOff>0</xdr:colOff>
          <xdr:row>4</xdr:row>
          <xdr:rowOff>0</xdr:rowOff>
        </xdr:to>
        <xdr:sp macro="" textlink="">
          <xdr:nvSpPr>
            <xdr:cNvPr id="293894" name="Button 6" hidden="1">
              <a:extLst>
                <a:ext uri="{63B3BB69-23CF-44E3-9099-C40C66FF867C}">
                  <a14:compatExt spid="_x0000_s293894"/>
                </a:ext>
                <a:ext uri="{FF2B5EF4-FFF2-40B4-BE49-F238E27FC236}">
                  <a16:creationId xmlns:a16="http://schemas.microsoft.com/office/drawing/2014/main" id="{00000000-0008-0000-0900-000006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12700</xdr:colOff>
          <xdr:row>6</xdr:row>
          <xdr:rowOff>152400</xdr:rowOff>
        </xdr:from>
        <xdr:to>
          <xdr:col>13</xdr:col>
          <xdr:colOff>247650</xdr:colOff>
          <xdr:row>8</xdr:row>
          <xdr:rowOff>0</xdr:rowOff>
        </xdr:to>
        <xdr:sp macro="" textlink="">
          <xdr:nvSpPr>
            <xdr:cNvPr id="293895" name="Button 7" hidden="1">
              <a:extLst>
                <a:ext uri="{63B3BB69-23CF-44E3-9099-C40C66FF867C}">
                  <a14:compatExt spid="_x0000_s293895"/>
                </a:ext>
                <a:ext uri="{FF2B5EF4-FFF2-40B4-BE49-F238E27FC236}">
                  <a16:creationId xmlns:a16="http://schemas.microsoft.com/office/drawing/2014/main" id="{00000000-0008-0000-0900-000007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12700</xdr:rowOff>
        </xdr:from>
        <xdr:to>
          <xdr:col>21</xdr:col>
          <xdr:colOff>247650</xdr:colOff>
          <xdr:row>8</xdr:row>
          <xdr:rowOff>0</xdr:rowOff>
        </xdr:to>
        <xdr:sp macro="" textlink="">
          <xdr:nvSpPr>
            <xdr:cNvPr id="293896" name="Button 8" hidden="1">
              <a:extLst>
                <a:ext uri="{63B3BB69-23CF-44E3-9099-C40C66FF867C}">
                  <a14:compatExt spid="_x0000_s293896"/>
                </a:ext>
                <a:ext uri="{FF2B5EF4-FFF2-40B4-BE49-F238E27FC236}">
                  <a16:creationId xmlns:a16="http://schemas.microsoft.com/office/drawing/2014/main" id="{00000000-0008-0000-0900-000008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31750</xdr:rowOff>
        </xdr:from>
        <xdr:to>
          <xdr:col>30</xdr:col>
          <xdr:colOff>0</xdr:colOff>
          <xdr:row>8</xdr:row>
          <xdr:rowOff>0</xdr:rowOff>
        </xdr:to>
        <xdr:sp macro="" textlink="">
          <xdr:nvSpPr>
            <xdr:cNvPr id="293897" name="Button 9" hidden="1">
              <a:extLst>
                <a:ext uri="{63B3BB69-23CF-44E3-9099-C40C66FF867C}">
                  <a14:compatExt spid="_x0000_s293897"/>
                </a:ext>
                <a:ext uri="{FF2B5EF4-FFF2-40B4-BE49-F238E27FC236}">
                  <a16:creationId xmlns:a16="http://schemas.microsoft.com/office/drawing/2014/main" id="{00000000-0008-0000-0900-000009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241300</xdr:colOff>
          <xdr:row>7</xdr:row>
          <xdr:rowOff>317500</xdr:rowOff>
        </xdr:to>
        <xdr:sp macro="" textlink="">
          <xdr:nvSpPr>
            <xdr:cNvPr id="293898" name="Button 10" hidden="1">
              <a:extLst>
                <a:ext uri="{63B3BB69-23CF-44E3-9099-C40C66FF867C}">
                  <a14:compatExt spid="_x0000_s293898"/>
                </a:ext>
                <a:ext uri="{FF2B5EF4-FFF2-40B4-BE49-F238E27FC236}">
                  <a16:creationId xmlns:a16="http://schemas.microsoft.com/office/drawing/2014/main" id="{00000000-0008-0000-0900-00000A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393700</xdr:colOff>
          <xdr:row>7</xdr:row>
          <xdr:rowOff>317500</xdr:rowOff>
        </xdr:to>
        <xdr:sp macro="" textlink="">
          <xdr:nvSpPr>
            <xdr:cNvPr id="293899" name="Button 11" hidden="1">
              <a:extLst>
                <a:ext uri="{63B3BB69-23CF-44E3-9099-C40C66FF867C}">
                  <a14:compatExt spid="_x0000_s293899"/>
                </a:ext>
                <a:ext uri="{FF2B5EF4-FFF2-40B4-BE49-F238E27FC236}">
                  <a16:creationId xmlns:a16="http://schemas.microsoft.com/office/drawing/2014/main" id="{00000000-0008-0000-0900-00000B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31750</xdr:rowOff>
        </xdr:from>
        <xdr:to>
          <xdr:col>61</xdr:col>
          <xdr:colOff>0</xdr:colOff>
          <xdr:row>8</xdr:row>
          <xdr:rowOff>0</xdr:rowOff>
        </xdr:to>
        <xdr:sp macro="" textlink="">
          <xdr:nvSpPr>
            <xdr:cNvPr id="293900" name="Button 12" hidden="1">
              <a:extLst>
                <a:ext uri="{63B3BB69-23CF-44E3-9099-C40C66FF867C}">
                  <a14:compatExt spid="_x0000_s293900"/>
                </a:ext>
                <a:ext uri="{FF2B5EF4-FFF2-40B4-BE49-F238E27FC236}">
                  <a16:creationId xmlns:a16="http://schemas.microsoft.com/office/drawing/2014/main" id="{00000000-0008-0000-0900-00000C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31750</xdr:rowOff>
        </xdr:from>
        <xdr:to>
          <xdr:col>1</xdr:col>
          <xdr:colOff>12700</xdr:colOff>
          <xdr:row>8</xdr:row>
          <xdr:rowOff>0</xdr:rowOff>
        </xdr:to>
        <xdr:sp macro="" textlink="">
          <xdr:nvSpPr>
            <xdr:cNvPr id="293901" name="Button 13" hidden="1">
              <a:extLst>
                <a:ext uri="{63B3BB69-23CF-44E3-9099-C40C66FF867C}">
                  <a14:compatExt spid="_x0000_s293901"/>
                </a:ext>
                <a:ext uri="{FF2B5EF4-FFF2-40B4-BE49-F238E27FC236}">
                  <a16:creationId xmlns:a16="http://schemas.microsoft.com/office/drawing/2014/main" id="{00000000-0008-0000-0900-00000D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12700</xdr:colOff>
          <xdr:row>7</xdr:row>
          <xdr:rowOff>12700</xdr:rowOff>
        </xdr:from>
        <xdr:to>
          <xdr:col>40</xdr:col>
          <xdr:colOff>0</xdr:colOff>
          <xdr:row>7</xdr:row>
          <xdr:rowOff>184150</xdr:rowOff>
        </xdr:to>
        <xdr:sp macro="" textlink="">
          <xdr:nvSpPr>
            <xdr:cNvPr id="293902" name="Button 14" hidden="1">
              <a:extLst>
                <a:ext uri="{63B3BB69-23CF-44E3-9099-C40C66FF867C}">
                  <a14:compatExt spid="_x0000_s293902"/>
                </a:ext>
                <a:ext uri="{FF2B5EF4-FFF2-40B4-BE49-F238E27FC236}">
                  <a16:creationId xmlns:a16="http://schemas.microsoft.com/office/drawing/2014/main" id="{00000000-0008-0000-0900-00000E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12700</xdr:colOff>
          <xdr:row>7</xdr:row>
          <xdr:rowOff>12700</xdr:rowOff>
        </xdr:from>
        <xdr:to>
          <xdr:col>45</xdr:col>
          <xdr:colOff>247650</xdr:colOff>
          <xdr:row>8</xdr:row>
          <xdr:rowOff>0</xdr:rowOff>
        </xdr:to>
        <xdr:sp macro="" textlink="">
          <xdr:nvSpPr>
            <xdr:cNvPr id="293903" name="Button 15" hidden="1">
              <a:extLst>
                <a:ext uri="{63B3BB69-23CF-44E3-9099-C40C66FF867C}">
                  <a14:compatExt spid="_x0000_s293903"/>
                </a:ext>
                <a:ext uri="{FF2B5EF4-FFF2-40B4-BE49-F238E27FC236}">
                  <a16:creationId xmlns:a16="http://schemas.microsoft.com/office/drawing/2014/main" id="{00000000-0008-0000-0900-00000F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12700</xdr:colOff>
          <xdr:row>7</xdr:row>
          <xdr:rowOff>12700</xdr:rowOff>
        </xdr:from>
        <xdr:to>
          <xdr:col>48</xdr:col>
          <xdr:colOff>0</xdr:colOff>
          <xdr:row>7</xdr:row>
          <xdr:rowOff>184150</xdr:rowOff>
        </xdr:to>
        <xdr:sp macro="" textlink="">
          <xdr:nvSpPr>
            <xdr:cNvPr id="293904" name="Button 16" hidden="1">
              <a:extLst>
                <a:ext uri="{63B3BB69-23CF-44E3-9099-C40C66FF867C}">
                  <a14:compatExt spid="_x0000_s293904"/>
                </a:ext>
                <a:ext uri="{FF2B5EF4-FFF2-40B4-BE49-F238E27FC236}">
                  <a16:creationId xmlns:a16="http://schemas.microsoft.com/office/drawing/2014/main" id="{00000000-0008-0000-0900-000010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12700</xdr:rowOff>
        </xdr:from>
        <xdr:to>
          <xdr:col>53</xdr:col>
          <xdr:colOff>247650</xdr:colOff>
          <xdr:row>8</xdr:row>
          <xdr:rowOff>0</xdr:rowOff>
        </xdr:to>
        <xdr:sp macro="" textlink="">
          <xdr:nvSpPr>
            <xdr:cNvPr id="293905" name="Button 17" hidden="1">
              <a:extLst>
                <a:ext uri="{63B3BB69-23CF-44E3-9099-C40C66FF867C}">
                  <a14:compatExt spid="_x0000_s293905"/>
                </a:ext>
                <a:ext uri="{FF2B5EF4-FFF2-40B4-BE49-F238E27FC236}">
                  <a16:creationId xmlns:a16="http://schemas.microsoft.com/office/drawing/2014/main" id="{00000000-0008-0000-0900-000011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12700</xdr:rowOff>
        </xdr:from>
        <xdr:to>
          <xdr:col>11</xdr:col>
          <xdr:colOff>190500</xdr:colOff>
          <xdr:row>8</xdr:row>
          <xdr:rowOff>0</xdr:rowOff>
        </xdr:to>
        <xdr:sp macro="" textlink="">
          <xdr:nvSpPr>
            <xdr:cNvPr id="293906" name="Button 18" hidden="1">
              <a:extLst>
                <a:ext uri="{63B3BB69-23CF-44E3-9099-C40C66FF867C}">
                  <a14:compatExt spid="_x0000_s293906"/>
                </a:ext>
                <a:ext uri="{FF2B5EF4-FFF2-40B4-BE49-F238E27FC236}">
                  <a16:creationId xmlns:a16="http://schemas.microsoft.com/office/drawing/2014/main" id="{00000000-0008-0000-0900-000012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12700</xdr:rowOff>
        </xdr:from>
        <xdr:to>
          <xdr:col>19</xdr:col>
          <xdr:colOff>190500</xdr:colOff>
          <xdr:row>8</xdr:row>
          <xdr:rowOff>0</xdr:rowOff>
        </xdr:to>
        <xdr:sp macro="" textlink="">
          <xdr:nvSpPr>
            <xdr:cNvPr id="293907" name="Button 19" hidden="1">
              <a:extLst>
                <a:ext uri="{63B3BB69-23CF-44E3-9099-C40C66FF867C}">
                  <a14:compatExt spid="_x0000_s293907"/>
                </a:ext>
                <a:ext uri="{FF2B5EF4-FFF2-40B4-BE49-F238E27FC236}">
                  <a16:creationId xmlns:a16="http://schemas.microsoft.com/office/drawing/2014/main" id="{00000000-0008-0000-0900-000013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50800</xdr:colOff>
          <xdr:row>7</xdr:row>
          <xdr:rowOff>12700</xdr:rowOff>
        </xdr:from>
        <xdr:to>
          <xdr:col>27</xdr:col>
          <xdr:colOff>222250</xdr:colOff>
          <xdr:row>7</xdr:row>
          <xdr:rowOff>304800</xdr:rowOff>
        </xdr:to>
        <xdr:sp macro="" textlink="">
          <xdr:nvSpPr>
            <xdr:cNvPr id="293908" name="Button 20" hidden="1">
              <a:extLst>
                <a:ext uri="{63B3BB69-23CF-44E3-9099-C40C66FF867C}">
                  <a14:compatExt spid="_x0000_s293908"/>
                </a:ext>
                <a:ext uri="{FF2B5EF4-FFF2-40B4-BE49-F238E27FC236}">
                  <a16:creationId xmlns:a16="http://schemas.microsoft.com/office/drawing/2014/main" id="{00000000-0008-0000-0900-000014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203200</xdr:colOff>
          <xdr:row>7</xdr:row>
          <xdr:rowOff>317500</xdr:rowOff>
        </xdr:to>
        <xdr:sp macro="" textlink="">
          <xdr:nvSpPr>
            <xdr:cNvPr id="293909" name="Button 21" hidden="1">
              <a:extLst>
                <a:ext uri="{63B3BB69-23CF-44E3-9099-C40C66FF867C}">
                  <a14:compatExt spid="_x0000_s293909"/>
                </a:ext>
                <a:ext uri="{FF2B5EF4-FFF2-40B4-BE49-F238E27FC236}">
                  <a16:creationId xmlns:a16="http://schemas.microsoft.com/office/drawing/2014/main" id="{00000000-0008-0000-0900-000015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12700</xdr:rowOff>
        </xdr:from>
        <xdr:to>
          <xdr:col>38</xdr:col>
          <xdr:colOff>0</xdr:colOff>
          <xdr:row>8</xdr:row>
          <xdr:rowOff>0</xdr:rowOff>
        </xdr:to>
        <xdr:sp macro="" textlink="">
          <xdr:nvSpPr>
            <xdr:cNvPr id="293910" name="Button 22" hidden="1">
              <a:extLst>
                <a:ext uri="{63B3BB69-23CF-44E3-9099-C40C66FF867C}">
                  <a14:compatExt spid="_x0000_s293910"/>
                </a:ext>
                <a:ext uri="{FF2B5EF4-FFF2-40B4-BE49-F238E27FC236}">
                  <a16:creationId xmlns:a16="http://schemas.microsoft.com/office/drawing/2014/main" id="{00000000-0008-0000-0900-000016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317500</xdr:rowOff>
        </xdr:to>
        <xdr:sp macro="" textlink="">
          <xdr:nvSpPr>
            <xdr:cNvPr id="293911" name="Button 23" hidden="1">
              <a:extLst>
                <a:ext uri="{63B3BB69-23CF-44E3-9099-C40C66FF867C}">
                  <a14:compatExt spid="_x0000_s293911"/>
                </a:ext>
                <a:ext uri="{FF2B5EF4-FFF2-40B4-BE49-F238E27FC236}">
                  <a16:creationId xmlns:a16="http://schemas.microsoft.com/office/drawing/2014/main" id="{00000000-0008-0000-0900-000017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12700</xdr:rowOff>
        </xdr:from>
        <xdr:to>
          <xdr:col>3</xdr:col>
          <xdr:colOff>0</xdr:colOff>
          <xdr:row>7</xdr:row>
          <xdr:rowOff>190500</xdr:rowOff>
        </xdr:to>
        <xdr:sp macro="" textlink="">
          <xdr:nvSpPr>
            <xdr:cNvPr id="293912" name="Button 24" hidden="1">
              <a:extLst>
                <a:ext uri="{63B3BB69-23CF-44E3-9099-C40C66FF867C}">
                  <a14:compatExt spid="_x0000_s293912"/>
                </a:ext>
                <a:ext uri="{FF2B5EF4-FFF2-40B4-BE49-F238E27FC236}">
                  <a16:creationId xmlns:a16="http://schemas.microsoft.com/office/drawing/2014/main" id="{00000000-0008-0000-0900-0000187C04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203200</xdr:colOff>
          <xdr:row>7</xdr:row>
          <xdr:rowOff>317500</xdr:rowOff>
        </xdr:to>
        <xdr:sp macro="" textlink="">
          <xdr:nvSpPr>
            <xdr:cNvPr id="293913" name="Button 25" hidden="1">
              <a:extLst>
                <a:ext uri="{63B3BB69-23CF-44E3-9099-C40C66FF867C}">
                  <a14:compatExt spid="_x0000_s293913"/>
                </a:ext>
                <a:ext uri="{FF2B5EF4-FFF2-40B4-BE49-F238E27FC236}">
                  <a16:creationId xmlns:a16="http://schemas.microsoft.com/office/drawing/2014/main" id="{00000000-0008-0000-0900-000019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203200</xdr:colOff>
          <xdr:row>7</xdr:row>
          <xdr:rowOff>317500</xdr:rowOff>
        </xdr:to>
        <xdr:sp macro="" textlink="">
          <xdr:nvSpPr>
            <xdr:cNvPr id="293914" name="Button 26" hidden="1">
              <a:extLst>
                <a:ext uri="{63B3BB69-23CF-44E3-9099-C40C66FF867C}">
                  <a14:compatExt spid="_x0000_s293914"/>
                </a:ext>
                <a:ext uri="{FF2B5EF4-FFF2-40B4-BE49-F238E27FC236}">
                  <a16:creationId xmlns:a16="http://schemas.microsoft.com/office/drawing/2014/main" id="{00000000-0008-0000-0900-00001A7C04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3.xml"/><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9.vml"/><Relationship Id="rId21" Type="http://schemas.openxmlformats.org/officeDocument/2006/relationships/ctrlProp" Target="../ctrlProps/ctrlProp226.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2" Type="http://schemas.openxmlformats.org/officeDocument/2006/relationships/drawing" Target="../drawings/drawing9.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9.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9.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10.vml"/><Relationship Id="rId21" Type="http://schemas.openxmlformats.org/officeDocument/2006/relationships/ctrlProp" Target="../ctrlProps/ctrlProp252.xml"/><Relationship Id="rId7" Type="http://schemas.openxmlformats.org/officeDocument/2006/relationships/ctrlProp" Target="../ctrlProps/ctrlProp238.xml"/><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2" Type="http://schemas.openxmlformats.org/officeDocument/2006/relationships/drawing" Target="../drawings/drawing10.x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printerSettings" Target="../printerSettings/printerSettings10.bin"/><Relationship Id="rId6" Type="http://schemas.openxmlformats.org/officeDocument/2006/relationships/ctrlProp" Target="../ctrlProps/ctrlProp237.xml"/><Relationship Id="rId11" Type="http://schemas.openxmlformats.org/officeDocument/2006/relationships/ctrlProp" Target="../ctrlProps/ctrlProp242.xml"/><Relationship Id="rId24" Type="http://schemas.openxmlformats.org/officeDocument/2006/relationships/ctrlProp" Target="../ctrlProps/ctrlProp255.xml"/><Relationship Id="rId5" Type="http://schemas.openxmlformats.org/officeDocument/2006/relationships/ctrlProp" Target="../ctrlProps/ctrlProp236.xml"/><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10" Type="http://schemas.openxmlformats.org/officeDocument/2006/relationships/ctrlProp" Target="../ctrlProps/ctrlProp241.xml"/><Relationship Id="rId19" Type="http://schemas.openxmlformats.org/officeDocument/2006/relationships/ctrlProp" Target="../ctrlProps/ctrlProp250.xml"/><Relationship Id="rId4" Type="http://schemas.openxmlformats.org/officeDocument/2006/relationships/ctrlProp" Target="../ctrlProps/ctrlProp235.xml"/><Relationship Id="rId9" Type="http://schemas.openxmlformats.org/officeDocument/2006/relationships/ctrlProp" Target="../ctrlProps/ctrlProp240.xml"/><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5.xml"/><Relationship Id="rId13" Type="http://schemas.openxmlformats.org/officeDocument/2006/relationships/ctrlProp" Target="../ctrlProps/ctrlProp270.xml"/><Relationship Id="rId18" Type="http://schemas.openxmlformats.org/officeDocument/2006/relationships/ctrlProp" Target="../ctrlProps/ctrlProp275.xml"/><Relationship Id="rId26" Type="http://schemas.openxmlformats.org/officeDocument/2006/relationships/ctrlProp" Target="../ctrlProps/ctrlProp283.xml"/><Relationship Id="rId3" Type="http://schemas.openxmlformats.org/officeDocument/2006/relationships/vmlDrawing" Target="../drawings/vmlDrawing11.vml"/><Relationship Id="rId21" Type="http://schemas.openxmlformats.org/officeDocument/2006/relationships/ctrlProp" Target="../ctrlProps/ctrlProp278.xml"/><Relationship Id="rId7" Type="http://schemas.openxmlformats.org/officeDocument/2006/relationships/ctrlProp" Target="../ctrlProps/ctrlProp264.xml"/><Relationship Id="rId12" Type="http://schemas.openxmlformats.org/officeDocument/2006/relationships/ctrlProp" Target="../ctrlProps/ctrlProp269.xml"/><Relationship Id="rId17" Type="http://schemas.openxmlformats.org/officeDocument/2006/relationships/ctrlProp" Target="../ctrlProps/ctrlProp274.xml"/><Relationship Id="rId25" Type="http://schemas.openxmlformats.org/officeDocument/2006/relationships/ctrlProp" Target="../ctrlProps/ctrlProp282.xml"/><Relationship Id="rId2" Type="http://schemas.openxmlformats.org/officeDocument/2006/relationships/drawing" Target="../drawings/drawing11.xml"/><Relationship Id="rId16" Type="http://schemas.openxmlformats.org/officeDocument/2006/relationships/ctrlProp" Target="../ctrlProps/ctrlProp273.xml"/><Relationship Id="rId20" Type="http://schemas.openxmlformats.org/officeDocument/2006/relationships/ctrlProp" Target="../ctrlProps/ctrlProp277.xml"/><Relationship Id="rId29" Type="http://schemas.openxmlformats.org/officeDocument/2006/relationships/ctrlProp" Target="../ctrlProps/ctrlProp286.xml"/><Relationship Id="rId1" Type="http://schemas.openxmlformats.org/officeDocument/2006/relationships/printerSettings" Target="../printerSettings/printerSettings11.bin"/><Relationship Id="rId6" Type="http://schemas.openxmlformats.org/officeDocument/2006/relationships/ctrlProp" Target="../ctrlProps/ctrlProp263.xml"/><Relationship Id="rId11" Type="http://schemas.openxmlformats.org/officeDocument/2006/relationships/ctrlProp" Target="../ctrlProps/ctrlProp268.xml"/><Relationship Id="rId24" Type="http://schemas.openxmlformats.org/officeDocument/2006/relationships/ctrlProp" Target="../ctrlProps/ctrlProp281.xml"/><Relationship Id="rId5" Type="http://schemas.openxmlformats.org/officeDocument/2006/relationships/ctrlProp" Target="../ctrlProps/ctrlProp262.xml"/><Relationship Id="rId15" Type="http://schemas.openxmlformats.org/officeDocument/2006/relationships/ctrlProp" Target="../ctrlProps/ctrlProp272.xml"/><Relationship Id="rId23" Type="http://schemas.openxmlformats.org/officeDocument/2006/relationships/ctrlProp" Target="../ctrlProps/ctrlProp280.xml"/><Relationship Id="rId28" Type="http://schemas.openxmlformats.org/officeDocument/2006/relationships/ctrlProp" Target="../ctrlProps/ctrlProp285.xml"/><Relationship Id="rId10" Type="http://schemas.openxmlformats.org/officeDocument/2006/relationships/ctrlProp" Target="../ctrlProps/ctrlProp267.xml"/><Relationship Id="rId19" Type="http://schemas.openxmlformats.org/officeDocument/2006/relationships/ctrlProp" Target="../ctrlProps/ctrlProp276.xml"/><Relationship Id="rId4" Type="http://schemas.openxmlformats.org/officeDocument/2006/relationships/ctrlProp" Target="../ctrlProps/ctrlProp261.xml"/><Relationship Id="rId9" Type="http://schemas.openxmlformats.org/officeDocument/2006/relationships/ctrlProp" Target="../ctrlProps/ctrlProp266.xml"/><Relationship Id="rId14" Type="http://schemas.openxmlformats.org/officeDocument/2006/relationships/ctrlProp" Target="../ctrlProps/ctrlProp271.xml"/><Relationship Id="rId22" Type="http://schemas.openxmlformats.org/officeDocument/2006/relationships/ctrlProp" Target="../ctrlProps/ctrlProp279.xml"/><Relationship Id="rId27" Type="http://schemas.openxmlformats.org/officeDocument/2006/relationships/ctrlProp" Target="../ctrlProps/ctrlProp28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12.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12.xml"/><Relationship Id="rId16" Type="http://schemas.openxmlformats.org/officeDocument/2006/relationships/ctrlProp" Target="../ctrlProps/ctrlProp299.xml"/><Relationship Id="rId20" Type="http://schemas.openxmlformats.org/officeDocument/2006/relationships/ctrlProp" Target="../ctrlProps/ctrlProp303.xml"/><Relationship Id="rId29" Type="http://schemas.openxmlformats.org/officeDocument/2006/relationships/ctrlProp" Target="../ctrlProps/ctrlProp312.xml"/><Relationship Id="rId1" Type="http://schemas.openxmlformats.org/officeDocument/2006/relationships/printerSettings" Target="../printerSettings/printerSettings12.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17.xml"/><Relationship Id="rId13" Type="http://schemas.openxmlformats.org/officeDocument/2006/relationships/ctrlProp" Target="../ctrlProps/ctrlProp322.xml"/><Relationship Id="rId18" Type="http://schemas.openxmlformats.org/officeDocument/2006/relationships/ctrlProp" Target="../ctrlProps/ctrlProp327.xml"/><Relationship Id="rId26" Type="http://schemas.openxmlformats.org/officeDocument/2006/relationships/ctrlProp" Target="../ctrlProps/ctrlProp335.xml"/><Relationship Id="rId3" Type="http://schemas.openxmlformats.org/officeDocument/2006/relationships/vmlDrawing" Target="../drawings/vmlDrawing13.vml"/><Relationship Id="rId21" Type="http://schemas.openxmlformats.org/officeDocument/2006/relationships/ctrlProp" Target="../ctrlProps/ctrlProp330.xml"/><Relationship Id="rId7" Type="http://schemas.openxmlformats.org/officeDocument/2006/relationships/ctrlProp" Target="../ctrlProps/ctrlProp316.xml"/><Relationship Id="rId12" Type="http://schemas.openxmlformats.org/officeDocument/2006/relationships/ctrlProp" Target="../ctrlProps/ctrlProp321.xml"/><Relationship Id="rId17" Type="http://schemas.openxmlformats.org/officeDocument/2006/relationships/ctrlProp" Target="../ctrlProps/ctrlProp326.xml"/><Relationship Id="rId25" Type="http://schemas.openxmlformats.org/officeDocument/2006/relationships/ctrlProp" Target="../ctrlProps/ctrlProp334.xml"/><Relationship Id="rId2" Type="http://schemas.openxmlformats.org/officeDocument/2006/relationships/drawing" Target="../drawings/drawing13.xml"/><Relationship Id="rId16" Type="http://schemas.openxmlformats.org/officeDocument/2006/relationships/ctrlProp" Target="../ctrlProps/ctrlProp325.xml"/><Relationship Id="rId20" Type="http://schemas.openxmlformats.org/officeDocument/2006/relationships/ctrlProp" Target="../ctrlProps/ctrlProp329.xml"/><Relationship Id="rId29" Type="http://schemas.openxmlformats.org/officeDocument/2006/relationships/ctrlProp" Target="../ctrlProps/ctrlProp338.xml"/><Relationship Id="rId1" Type="http://schemas.openxmlformats.org/officeDocument/2006/relationships/printerSettings" Target="../printerSettings/printerSettings13.bin"/><Relationship Id="rId6" Type="http://schemas.openxmlformats.org/officeDocument/2006/relationships/ctrlProp" Target="../ctrlProps/ctrlProp315.xml"/><Relationship Id="rId11" Type="http://schemas.openxmlformats.org/officeDocument/2006/relationships/ctrlProp" Target="../ctrlProps/ctrlProp320.xml"/><Relationship Id="rId24" Type="http://schemas.openxmlformats.org/officeDocument/2006/relationships/ctrlProp" Target="../ctrlProps/ctrlProp333.xml"/><Relationship Id="rId5" Type="http://schemas.openxmlformats.org/officeDocument/2006/relationships/ctrlProp" Target="../ctrlProps/ctrlProp314.xml"/><Relationship Id="rId15" Type="http://schemas.openxmlformats.org/officeDocument/2006/relationships/ctrlProp" Target="../ctrlProps/ctrlProp324.xml"/><Relationship Id="rId23" Type="http://schemas.openxmlformats.org/officeDocument/2006/relationships/ctrlProp" Target="../ctrlProps/ctrlProp332.xml"/><Relationship Id="rId28" Type="http://schemas.openxmlformats.org/officeDocument/2006/relationships/ctrlProp" Target="../ctrlProps/ctrlProp337.xml"/><Relationship Id="rId10" Type="http://schemas.openxmlformats.org/officeDocument/2006/relationships/ctrlProp" Target="../ctrlProps/ctrlProp319.xml"/><Relationship Id="rId19" Type="http://schemas.openxmlformats.org/officeDocument/2006/relationships/ctrlProp" Target="../ctrlProps/ctrlProp328.xml"/><Relationship Id="rId4" Type="http://schemas.openxmlformats.org/officeDocument/2006/relationships/ctrlProp" Target="../ctrlProps/ctrlProp313.xml"/><Relationship Id="rId9" Type="http://schemas.openxmlformats.org/officeDocument/2006/relationships/ctrlProp" Target="../ctrlProps/ctrlProp318.xml"/><Relationship Id="rId14" Type="http://schemas.openxmlformats.org/officeDocument/2006/relationships/ctrlProp" Target="../ctrlProps/ctrlProp323.xml"/><Relationship Id="rId22" Type="http://schemas.openxmlformats.org/officeDocument/2006/relationships/ctrlProp" Target="../ctrlProps/ctrlProp331.xml"/><Relationship Id="rId27" Type="http://schemas.openxmlformats.org/officeDocument/2006/relationships/ctrlProp" Target="../ctrlProps/ctrlProp33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43.xml"/><Relationship Id="rId13" Type="http://schemas.openxmlformats.org/officeDocument/2006/relationships/ctrlProp" Target="../ctrlProps/ctrlProp348.xml"/><Relationship Id="rId18" Type="http://schemas.openxmlformats.org/officeDocument/2006/relationships/ctrlProp" Target="../ctrlProps/ctrlProp353.xml"/><Relationship Id="rId26" Type="http://schemas.openxmlformats.org/officeDocument/2006/relationships/ctrlProp" Target="../ctrlProps/ctrlProp361.xml"/><Relationship Id="rId3" Type="http://schemas.openxmlformats.org/officeDocument/2006/relationships/vmlDrawing" Target="../drawings/vmlDrawing14.vml"/><Relationship Id="rId21" Type="http://schemas.openxmlformats.org/officeDocument/2006/relationships/ctrlProp" Target="../ctrlProps/ctrlProp356.xml"/><Relationship Id="rId7" Type="http://schemas.openxmlformats.org/officeDocument/2006/relationships/ctrlProp" Target="../ctrlProps/ctrlProp342.xml"/><Relationship Id="rId12" Type="http://schemas.openxmlformats.org/officeDocument/2006/relationships/ctrlProp" Target="../ctrlProps/ctrlProp347.xml"/><Relationship Id="rId17" Type="http://schemas.openxmlformats.org/officeDocument/2006/relationships/ctrlProp" Target="../ctrlProps/ctrlProp352.xml"/><Relationship Id="rId25" Type="http://schemas.openxmlformats.org/officeDocument/2006/relationships/ctrlProp" Target="../ctrlProps/ctrlProp360.xml"/><Relationship Id="rId2" Type="http://schemas.openxmlformats.org/officeDocument/2006/relationships/drawing" Target="../drawings/drawing14.xml"/><Relationship Id="rId16" Type="http://schemas.openxmlformats.org/officeDocument/2006/relationships/ctrlProp" Target="../ctrlProps/ctrlProp351.xml"/><Relationship Id="rId20" Type="http://schemas.openxmlformats.org/officeDocument/2006/relationships/ctrlProp" Target="../ctrlProps/ctrlProp355.xml"/><Relationship Id="rId1" Type="http://schemas.openxmlformats.org/officeDocument/2006/relationships/printerSettings" Target="../printerSettings/printerSettings14.bin"/><Relationship Id="rId6" Type="http://schemas.openxmlformats.org/officeDocument/2006/relationships/ctrlProp" Target="../ctrlProps/ctrlProp341.xml"/><Relationship Id="rId11" Type="http://schemas.openxmlformats.org/officeDocument/2006/relationships/ctrlProp" Target="../ctrlProps/ctrlProp346.xml"/><Relationship Id="rId24" Type="http://schemas.openxmlformats.org/officeDocument/2006/relationships/ctrlProp" Target="../ctrlProps/ctrlProp359.xml"/><Relationship Id="rId5" Type="http://schemas.openxmlformats.org/officeDocument/2006/relationships/ctrlProp" Target="../ctrlProps/ctrlProp340.xml"/><Relationship Id="rId15" Type="http://schemas.openxmlformats.org/officeDocument/2006/relationships/ctrlProp" Target="../ctrlProps/ctrlProp350.xml"/><Relationship Id="rId23" Type="http://schemas.openxmlformats.org/officeDocument/2006/relationships/ctrlProp" Target="../ctrlProps/ctrlProp358.xml"/><Relationship Id="rId28" Type="http://schemas.openxmlformats.org/officeDocument/2006/relationships/ctrlProp" Target="../ctrlProps/ctrlProp363.xml"/><Relationship Id="rId10" Type="http://schemas.openxmlformats.org/officeDocument/2006/relationships/ctrlProp" Target="../ctrlProps/ctrlProp345.xml"/><Relationship Id="rId19" Type="http://schemas.openxmlformats.org/officeDocument/2006/relationships/ctrlProp" Target="../ctrlProps/ctrlProp354.xml"/><Relationship Id="rId4" Type="http://schemas.openxmlformats.org/officeDocument/2006/relationships/ctrlProp" Target="../ctrlProps/ctrlProp339.xml"/><Relationship Id="rId9" Type="http://schemas.openxmlformats.org/officeDocument/2006/relationships/ctrlProp" Target="../ctrlProps/ctrlProp344.xml"/><Relationship Id="rId14" Type="http://schemas.openxmlformats.org/officeDocument/2006/relationships/ctrlProp" Target="../ctrlProps/ctrlProp349.xml"/><Relationship Id="rId22" Type="http://schemas.openxmlformats.org/officeDocument/2006/relationships/ctrlProp" Target="../ctrlProps/ctrlProp357.xml"/><Relationship Id="rId27" Type="http://schemas.openxmlformats.org/officeDocument/2006/relationships/ctrlProp" Target="../ctrlProps/ctrlProp36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368.xml"/><Relationship Id="rId13" Type="http://schemas.openxmlformats.org/officeDocument/2006/relationships/ctrlProp" Target="../ctrlProps/ctrlProp373.xml"/><Relationship Id="rId18" Type="http://schemas.openxmlformats.org/officeDocument/2006/relationships/ctrlProp" Target="../ctrlProps/ctrlProp378.xml"/><Relationship Id="rId26" Type="http://schemas.openxmlformats.org/officeDocument/2006/relationships/ctrlProp" Target="../ctrlProps/ctrlProp386.xml"/><Relationship Id="rId3" Type="http://schemas.openxmlformats.org/officeDocument/2006/relationships/vmlDrawing" Target="../drawings/vmlDrawing15.vml"/><Relationship Id="rId21" Type="http://schemas.openxmlformats.org/officeDocument/2006/relationships/ctrlProp" Target="../ctrlProps/ctrlProp381.xml"/><Relationship Id="rId7" Type="http://schemas.openxmlformats.org/officeDocument/2006/relationships/ctrlProp" Target="../ctrlProps/ctrlProp367.xml"/><Relationship Id="rId12" Type="http://schemas.openxmlformats.org/officeDocument/2006/relationships/ctrlProp" Target="../ctrlProps/ctrlProp372.xml"/><Relationship Id="rId17" Type="http://schemas.openxmlformats.org/officeDocument/2006/relationships/ctrlProp" Target="../ctrlProps/ctrlProp377.xml"/><Relationship Id="rId25" Type="http://schemas.openxmlformats.org/officeDocument/2006/relationships/ctrlProp" Target="../ctrlProps/ctrlProp385.xml"/><Relationship Id="rId2" Type="http://schemas.openxmlformats.org/officeDocument/2006/relationships/drawing" Target="../drawings/drawing15.xml"/><Relationship Id="rId16" Type="http://schemas.openxmlformats.org/officeDocument/2006/relationships/ctrlProp" Target="../ctrlProps/ctrlProp376.xml"/><Relationship Id="rId20" Type="http://schemas.openxmlformats.org/officeDocument/2006/relationships/ctrlProp" Target="../ctrlProps/ctrlProp380.xml"/><Relationship Id="rId29" Type="http://schemas.openxmlformats.org/officeDocument/2006/relationships/ctrlProp" Target="../ctrlProps/ctrlProp389.xml"/><Relationship Id="rId1" Type="http://schemas.openxmlformats.org/officeDocument/2006/relationships/printerSettings" Target="../printerSettings/printerSettings15.bin"/><Relationship Id="rId6" Type="http://schemas.openxmlformats.org/officeDocument/2006/relationships/ctrlProp" Target="../ctrlProps/ctrlProp366.xml"/><Relationship Id="rId11" Type="http://schemas.openxmlformats.org/officeDocument/2006/relationships/ctrlProp" Target="../ctrlProps/ctrlProp371.xml"/><Relationship Id="rId24" Type="http://schemas.openxmlformats.org/officeDocument/2006/relationships/ctrlProp" Target="../ctrlProps/ctrlProp384.xml"/><Relationship Id="rId5" Type="http://schemas.openxmlformats.org/officeDocument/2006/relationships/ctrlProp" Target="../ctrlProps/ctrlProp365.xml"/><Relationship Id="rId15" Type="http://schemas.openxmlformats.org/officeDocument/2006/relationships/ctrlProp" Target="../ctrlProps/ctrlProp375.xml"/><Relationship Id="rId23" Type="http://schemas.openxmlformats.org/officeDocument/2006/relationships/ctrlProp" Target="../ctrlProps/ctrlProp383.xml"/><Relationship Id="rId28" Type="http://schemas.openxmlformats.org/officeDocument/2006/relationships/ctrlProp" Target="../ctrlProps/ctrlProp388.xml"/><Relationship Id="rId10" Type="http://schemas.openxmlformats.org/officeDocument/2006/relationships/ctrlProp" Target="../ctrlProps/ctrlProp370.xml"/><Relationship Id="rId19" Type="http://schemas.openxmlformats.org/officeDocument/2006/relationships/ctrlProp" Target="../ctrlProps/ctrlProp379.xml"/><Relationship Id="rId4" Type="http://schemas.openxmlformats.org/officeDocument/2006/relationships/ctrlProp" Target="../ctrlProps/ctrlProp364.xml"/><Relationship Id="rId9" Type="http://schemas.openxmlformats.org/officeDocument/2006/relationships/ctrlProp" Target="../ctrlProps/ctrlProp369.xml"/><Relationship Id="rId14" Type="http://schemas.openxmlformats.org/officeDocument/2006/relationships/ctrlProp" Target="../ctrlProps/ctrlProp374.xml"/><Relationship Id="rId22" Type="http://schemas.openxmlformats.org/officeDocument/2006/relationships/ctrlProp" Target="../ctrlProps/ctrlProp382.xml"/><Relationship Id="rId27" Type="http://schemas.openxmlformats.org/officeDocument/2006/relationships/ctrlProp" Target="../ctrlProps/ctrlProp38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94.xml"/><Relationship Id="rId13" Type="http://schemas.openxmlformats.org/officeDocument/2006/relationships/ctrlProp" Target="../ctrlProps/ctrlProp399.xml"/><Relationship Id="rId18" Type="http://schemas.openxmlformats.org/officeDocument/2006/relationships/ctrlProp" Target="../ctrlProps/ctrlProp404.xml"/><Relationship Id="rId26" Type="http://schemas.openxmlformats.org/officeDocument/2006/relationships/ctrlProp" Target="../ctrlProps/ctrlProp412.xml"/><Relationship Id="rId3" Type="http://schemas.openxmlformats.org/officeDocument/2006/relationships/vmlDrawing" Target="../drawings/vmlDrawing16.vml"/><Relationship Id="rId21" Type="http://schemas.openxmlformats.org/officeDocument/2006/relationships/ctrlProp" Target="../ctrlProps/ctrlProp407.xml"/><Relationship Id="rId7" Type="http://schemas.openxmlformats.org/officeDocument/2006/relationships/ctrlProp" Target="../ctrlProps/ctrlProp393.xml"/><Relationship Id="rId12" Type="http://schemas.openxmlformats.org/officeDocument/2006/relationships/ctrlProp" Target="../ctrlProps/ctrlProp398.xml"/><Relationship Id="rId17" Type="http://schemas.openxmlformats.org/officeDocument/2006/relationships/ctrlProp" Target="../ctrlProps/ctrlProp403.xml"/><Relationship Id="rId25" Type="http://schemas.openxmlformats.org/officeDocument/2006/relationships/ctrlProp" Target="../ctrlProps/ctrlProp411.xml"/><Relationship Id="rId2" Type="http://schemas.openxmlformats.org/officeDocument/2006/relationships/drawing" Target="../drawings/drawing16.xml"/><Relationship Id="rId16" Type="http://schemas.openxmlformats.org/officeDocument/2006/relationships/ctrlProp" Target="../ctrlProps/ctrlProp402.xml"/><Relationship Id="rId20" Type="http://schemas.openxmlformats.org/officeDocument/2006/relationships/ctrlProp" Target="../ctrlProps/ctrlProp406.xml"/><Relationship Id="rId29" Type="http://schemas.openxmlformats.org/officeDocument/2006/relationships/ctrlProp" Target="../ctrlProps/ctrlProp415.xml"/><Relationship Id="rId1" Type="http://schemas.openxmlformats.org/officeDocument/2006/relationships/printerSettings" Target="../printerSettings/printerSettings16.bin"/><Relationship Id="rId6" Type="http://schemas.openxmlformats.org/officeDocument/2006/relationships/ctrlProp" Target="../ctrlProps/ctrlProp392.xml"/><Relationship Id="rId11" Type="http://schemas.openxmlformats.org/officeDocument/2006/relationships/ctrlProp" Target="../ctrlProps/ctrlProp397.xml"/><Relationship Id="rId24" Type="http://schemas.openxmlformats.org/officeDocument/2006/relationships/ctrlProp" Target="../ctrlProps/ctrlProp410.xml"/><Relationship Id="rId5" Type="http://schemas.openxmlformats.org/officeDocument/2006/relationships/ctrlProp" Target="../ctrlProps/ctrlProp391.xml"/><Relationship Id="rId15" Type="http://schemas.openxmlformats.org/officeDocument/2006/relationships/ctrlProp" Target="../ctrlProps/ctrlProp401.xml"/><Relationship Id="rId23" Type="http://schemas.openxmlformats.org/officeDocument/2006/relationships/ctrlProp" Target="../ctrlProps/ctrlProp409.xml"/><Relationship Id="rId28" Type="http://schemas.openxmlformats.org/officeDocument/2006/relationships/ctrlProp" Target="../ctrlProps/ctrlProp414.xml"/><Relationship Id="rId10" Type="http://schemas.openxmlformats.org/officeDocument/2006/relationships/ctrlProp" Target="../ctrlProps/ctrlProp396.xml"/><Relationship Id="rId19" Type="http://schemas.openxmlformats.org/officeDocument/2006/relationships/ctrlProp" Target="../ctrlProps/ctrlProp405.xml"/><Relationship Id="rId4" Type="http://schemas.openxmlformats.org/officeDocument/2006/relationships/ctrlProp" Target="../ctrlProps/ctrlProp390.xml"/><Relationship Id="rId9" Type="http://schemas.openxmlformats.org/officeDocument/2006/relationships/ctrlProp" Target="../ctrlProps/ctrlProp395.xml"/><Relationship Id="rId14" Type="http://schemas.openxmlformats.org/officeDocument/2006/relationships/ctrlProp" Target="../ctrlProps/ctrlProp400.xml"/><Relationship Id="rId22" Type="http://schemas.openxmlformats.org/officeDocument/2006/relationships/ctrlProp" Target="../ctrlProps/ctrlProp408.xml"/><Relationship Id="rId27" Type="http://schemas.openxmlformats.org/officeDocument/2006/relationships/ctrlProp" Target="../ctrlProps/ctrlProp41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20.xml"/><Relationship Id="rId13" Type="http://schemas.openxmlformats.org/officeDocument/2006/relationships/ctrlProp" Target="../ctrlProps/ctrlProp425.xml"/><Relationship Id="rId18" Type="http://schemas.openxmlformats.org/officeDocument/2006/relationships/ctrlProp" Target="../ctrlProps/ctrlProp430.xml"/><Relationship Id="rId26" Type="http://schemas.openxmlformats.org/officeDocument/2006/relationships/ctrlProp" Target="../ctrlProps/ctrlProp438.xml"/><Relationship Id="rId3" Type="http://schemas.openxmlformats.org/officeDocument/2006/relationships/vmlDrawing" Target="../drawings/vmlDrawing17.vml"/><Relationship Id="rId21" Type="http://schemas.openxmlformats.org/officeDocument/2006/relationships/ctrlProp" Target="../ctrlProps/ctrlProp433.xml"/><Relationship Id="rId7" Type="http://schemas.openxmlformats.org/officeDocument/2006/relationships/ctrlProp" Target="../ctrlProps/ctrlProp419.xml"/><Relationship Id="rId12" Type="http://schemas.openxmlformats.org/officeDocument/2006/relationships/ctrlProp" Target="../ctrlProps/ctrlProp424.xml"/><Relationship Id="rId17" Type="http://schemas.openxmlformats.org/officeDocument/2006/relationships/ctrlProp" Target="../ctrlProps/ctrlProp429.xml"/><Relationship Id="rId25" Type="http://schemas.openxmlformats.org/officeDocument/2006/relationships/ctrlProp" Target="../ctrlProps/ctrlProp437.xml"/><Relationship Id="rId2" Type="http://schemas.openxmlformats.org/officeDocument/2006/relationships/drawing" Target="../drawings/drawing17.xml"/><Relationship Id="rId16" Type="http://schemas.openxmlformats.org/officeDocument/2006/relationships/ctrlProp" Target="../ctrlProps/ctrlProp428.xml"/><Relationship Id="rId20" Type="http://schemas.openxmlformats.org/officeDocument/2006/relationships/ctrlProp" Target="../ctrlProps/ctrlProp432.xml"/><Relationship Id="rId29" Type="http://schemas.openxmlformats.org/officeDocument/2006/relationships/ctrlProp" Target="../ctrlProps/ctrlProp441.xml"/><Relationship Id="rId1" Type="http://schemas.openxmlformats.org/officeDocument/2006/relationships/printerSettings" Target="../printerSettings/printerSettings17.bin"/><Relationship Id="rId6" Type="http://schemas.openxmlformats.org/officeDocument/2006/relationships/ctrlProp" Target="../ctrlProps/ctrlProp418.xml"/><Relationship Id="rId11" Type="http://schemas.openxmlformats.org/officeDocument/2006/relationships/ctrlProp" Target="../ctrlProps/ctrlProp423.xml"/><Relationship Id="rId24" Type="http://schemas.openxmlformats.org/officeDocument/2006/relationships/ctrlProp" Target="../ctrlProps/ctrlProp436.xml"/><Relationship Id="rId5" Type="http://schemas.openxmlformats.org/officeDocument/2006/relationships/ctrlProp" Target="../ctrlProps/ctrlProp417.xml"/><Relationship Id="rId15" Type="http://schemas.openxmlformats.org/officeDocument/2006/relationships/ctrlProp" Target="../ctrlProps/ctrlProp427.xml"/><Relationship Id="rId23" Type="http://schemas.openxmlformats.org/officeDocument/2006/relationships/ctrlProp" Target="../ctrlProps/ctrlProp435.xml"/><Relationship Id="rId28" Type="http://schemas.openxmlformats.org/officeDocument/2006/relationships/ctrlProp" Target="../ctrlProps/ctrlProp440.xml"/><Relationship Id="rId10" Type="http://schemas.openxmlformats.org/officeDocument/2006/relationships/ctrlProp" Target="../ctrlProps/ctrlProp422.xml"/><Relationship Id="rId19" Type="http://schemas.openxmlformats.org/officeDocument/2006/relationships/ctrlProp" Target="../ctrlProps/ctrlProp431.xml"/><Relationship Id="rId4" Type="http://schemas.openxmlformats.org/officeDocument/2006/relationships/ctrlProp" Target="../ctrlProps/ctrlProp416.xml"/><Relationship Id="rId9" Type="http://schemas.openxmlformats.org/officeDocument/2006/relationships/ctrlProp" Target="../ctrlProps/ctrlProp421.xml"/><Relationship Id="rId14" Type="http://schemas.openxmlformats.org/officeDocument/2006/relationships/ctrlProp" Target="../ctrlProps/ctrlProp426.xml"/><Relationship Id="rId22" Type="http://schemas.openxmlformats.org/officeDocument/2006/relationships/ctrlProp" Target="../ctrlProps/ctrlProp434.xml"/><Relationship Id="rId27" Type="http://schemas.openxmlformats.org/officeDocument/2006/relationships/ctrlProp" Target="../ctrlProps/ctrlProp439.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46.xml"/><Relationship Id="rId13" Type="http://schemas.openxmlformats.org/officeDocument/2006/relationships/ctrlProp" Target="../ctrlProps/ctrlProp451.xml"/><Relationship Id="rId18" Type="http://schemas.openxmlformats.org/officeDocument/2006/relationships/ctrlProp" Target="../ctrlProps/ctrlProp456.xml"/><Relationship Id="rId26" Type="http://schemas.openxmlformats.org/officeDocument/2006/relationships/ctrlProp" Target="../ctrlProps/ctrlProp464.xml"/><Relationship Id="rId3" Type="http://schemas.openxmlformats.org/officeDocument/2006/relationships/vmlDrawing" Target="../drawings/vmlDrawing18.vml"/><Relationship Id="rId21" Type="http://schemas.openxmlformats.org/officeDocument/2006/relationships/ctrlProp" Target="../ctrlProps/ctrlProp459.xml"/><Relationship Id="rId7" Type="http://schemas.openxmlformats.org/officeDocument/2006/relationships/ctrlProp" Target="../ctrlProps/ctrlProp445.xml"/><Relationship Id="rId12" Type="http://schemas.openxmlformats.org/officeDocument/2006/relationships/ctrlProp" Target="../ctrlProps/ctrlProp450.xml"/><Relationship Id="rId17" Type="http://schemas.openxmlformats.org/officeDocument/2006/relationships/ctrlProp" Target="../ctrlProps/ctrlProp455.xml"/><Relationship Id="rId25" Type="http://schemas.openxmlformats.org/officeDocument/2006/relationships/ctrlProp" Target="../ctrlProps/ctrlProp463.xml"/><Relationship Id="rId2" Type="http://schemas.openxmlformats.org/officeDocument/2006/relationships/drawing" Target="../drawings/drawing18.xml"/><Relationship Id="rId16" Type="http://schemas.openxmlformats.org/officeDocument/2006/relationships/ctrlProp" Target="../ctrlProps/ctrlProp454.xml"/><Relationship Id="rId20" Type="http://schemas.openxmlformats.org/officeDocument/2006/relationships/ctrlProp" Target="../ctrlProps/ctrlProp458.xml"/><Relationship Id="rId29" Type="http://schemas.openxmlformats.org/officeDocument/2006/relationships/ctrlProp" Target="../ctrlProps/ctrlProp467.xml"/><Relationship Id="rId1" Type="http://schemas.openxmlformats.org/officeDocument/2006/relationships/printerSettings" Target="../printerSettings/printerSettings18.bin"/><Relationship Id="rId6" Type="http://schemas.openxmlformats.org/officeDocument/2006/relationships/ctrlProp" Target="../ctrlProps/ctrlProp444.xml"/><Relationship Id="rId11" Type="http://schemas.openxmlformats.org/officeDocument/2006/relationships/ctrlProp" Target="../ctrlProps/ctrlProp449.xml"/><Relationship Id="rId24" Type="http://schemas.openxmlformats.org/officeDocument/2006/relationships/ctrlProp" Target="../ctrlProps/ctrlProp462.xml"/><Relationship Id="rId5" Type="http://schemas.openxmlformats.org/officeDocument/2006/relationships/ctrlProp" Target="../ctrlProps/ctrlProp443.xml"/><Relationship Id="rId15" Type="http://schemas.openxmlformats.org/officeDocument/2006/relationships/ctrlProp" Target="../ctrlProps/ctrlProp453.xml"/><Relationship Id="rId23" Type="http://schemas.openxmlformats.org/officeDocument/2006/relationships/ctrlProp" Target="../ctrlProps/ctrlProp461.xml"/><Relationship Id="rId28" Type="http://schemas.openxmlformats.org/officeDocument/2006/relationships/ctrlProp" Target="../ctrlProps/ctrlProp466.xml"/><Relationship Id="rId10" Type="http://schemas.openxmlformats.org/officeDocument/2006/relationships/ctrlProp" Target="../ctrlProps/ctrlProp448.xml"/><Relationship Id="rId19" Type="http://schemas.openxmlformats.org/officeDocument/2006/relationships/ctrlProp" Target="../ctrlProps/ctrlProp457.xml"/><Relationship Id="rId4" Type="http://schemas.openxmlformats.org/officeDocument/2006/relationships/ctrlProp" Target="../ctrlProps/ctrlProp442.xml"/><Relationship Id="rId9" Type="http://schemas.openxmlformats.org/officeDocument/2006/relationships/ctrlProp" Target="../ctrlProps/ctrlProp447.xml"/><Relationship Id="rId14" Type="http://schemas.openxmlformats.org/officeDocument/2006/relationships/ctrlProp" Target="../ctrlProps/ctrlProp452.xml"/><Relationship Id="rId22" Type="http://schemas.openxmlformats.org/officeDocument/2006/relationships/ctrlProp" Target="../ctrlProps/ctrlProp460.xml"/><Relationship Id="rId27" Type="http://schemas.openxmlformats.org/officeDocument/2006/relationships/ctrlProp" Target="../ctrlProps/ctrlProp46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472.xml"/><Relationship Id="rId13" Type="http://schemas.openxmlformats.org/officeDocument/2006/relationships/ctrlProp" Target="../ctrlProps/ctrlProp477.xml"/><Relationship Id="rId18" Type="http://schemas.openxmlformats.org/officeDocument/2006/relationships/ctrlProp" Target="../ctrlProps/ctrlProp482.xml"/><Relationship Id="rId26" Type="http://schemas.openxmlformats.org/officeDocument/2006/relationships/ctrlProp" Target="../ctrlProps/ctrlProp490.xml"/><Relationship Id="rId3" Type="http://schemas.openxmlformats.org/officeDocument/2006/relationships/vmlDrawing" Target="../drawings/vmlDrawing19.vml"/><Relationship Id="rId21" Type="http://schemas.openxmlformats.org/officeDocument/2006/relationships/ctrlProp" Target="../ctrlProps/ctrlProp485.xml"/><Relationship Id="rId7" Type="http://schemas.openxmlformats.org/officeDocument/2006/relationships/ctrlProp" Target="../ctrlProps/ctrlProp471.xml"/><Relationship Id="rId12" Type="http://schemas.openxmlformats.org/officeDocument/2006/relationships/ctrlProp" Target="../ctrlProps/ctrlProp476.xml"/><Relationship Id="rId17" Type="http://schemas.openxmlformats.org/officeDocument/2006/relationships/ctrlProp" Target="../ctrlProps/ctrlProp481.xml"/><Relationship Id="rId25" Type="http://schemas.openxmlformats.org/officeDocument/2006/relationships/ctrlProp" Target="../ctrlProps/ctrlProp489.xml"/><Relationship Id="rId2" Type="http://schemas.openxmlformats.org/officeDocument/2006/relationships/drawing" Target="../drawings/drawing19.xml"/><Relationship Id="rId16" Type="http://schemas.openxmlformats.org/officeDocument/2006/relationships/ctrlProp" Target="../ctrlProps/ctrlProp480.xml"/><Relationship Id="rId20" Type="http://schemas.openxmlformats.org/officeDocument/2006/relationships/ctrlProp" Target="../ctrlProps/ctrlProp484.xml"/><Relationship Id="rId1" Type="http://schemas.openxmlformats.org/officeDocument/2006/relationships/printerSettings" Target="../printerSettings/printerSettings19.bin"/><Relationship Id="rId6" Type="http://schemas.openxmlformats.org/officeDocument/2006/relationships/ctrlProp" Target="../ctrlProps/ctrlProp470.xml"/><Relationship Id="rId11" Type="http://schemas.openxmlformats.org/officeDocument/2006/relationships/ctrlProp" Target="../ctrlProps/ctrlProp475.xml"/><Relationship Id="rId24" Type="http://schemas.openxmlformats.org/officeDocument/2006/relationships/ctrlProp" Target="../ctrlProps/ctrlProp488.xml"/><Relationship Id="rId5" Type="http://schemas.openxmlformats.org/officeDocument/2006/relationships/ctrlProp" Target="../ctrlProps/ctrlProp469.xml"/><Relationship Id="rId15" Type="http://schemas.openxmlformats.org/officeDocument/2006/relationships/ctrlProp" Target="../ctrlProps/ctrlProp479.xml"/><Relationship Id="rId23" Type="http://schemas.openxmlformats.org/officeDocument/2006/relationships/ctrlProp" Target="../ctrlProps/ctrlProp487.xml"/><Relationship Id="rId28" Type="http://schemas.openxmlformats.org/officeDocument/2006/relationships/ctrlProp" Target="../ctrlProps/ctrlProp492.xml"/><Relationship Id="rId10" Type="http://schemas.openxmlformats.org/officeDocument/2006/relationships/ctrlProp" Target="../ctrlProps/ctrlProp474.xml"/><Relationship Id="rId19" Type="http://schemas.openxmlformats.org/officeDocument/2006/relationships/ctrlProp" Target="../ctrlProps/ctrlProp483.xml"/><Relationship Id="rId4" Type="http://schemas.openxmlformats.org/officeDocument/2006/relationships/ctrlProp" Target="../ctrlProps/ctrlProp468.xml"/><Relationship Id="rId9" Type="http://schemas.openxmlformats.org/officeDocument/2006/relationships/ctrlProp" Target="../ctrlProps/ctrlProp473.xml"/><Relationship Id="rId14" Type="http://schemas.openxmlformats.org/officeDocument/2006/relationships/ctrlProp" Target="../ctrlProps/ctrlProp478.xml"/><Relationship Id="rId22" Type="http://schemas.openxmlformats.org/officeDocument/2006/relationships/ctrlProp" Target="../ctrlProps/ctrlProp486.xml"/><Relationship Id="rId27" Type="http://schemas.openxmlformats.org/officeDocument/2006/relationships/ctrlProp" Target="../ctrlProps/ctrlProp491.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97.xml"/><Relationship Id="rId13" Type="http://schemas.openxmlformats.org/officeDocument/2006/relationships/ctrlProp" Target="../ctrlProps/ctrlProp502.xml"/><Relationship Id="rId18" Type="http://schemas.openxmlformats.org/officeDocument/2006/relationships/ctrlProp" Target="../ctrlProps/ctrlProp507.xml"/><Relationship Id="rId26" Type="http://schemas.openxmlformats.org/officeDocument/2006/relationships/ctrlProp" Target="../ctrlProps/ctrlProp515.xml"/><Relationship Id="rId3" Type="http://schemas.openxmlformats.org/officeDocument/2006/relationships/vmlDrawing" Target="../drawings/vmlDrawing20.vml"/><Relationship Id="rId21" Type="http://schemas.openxmlformats.org/officeDocument/2006/relationships/ctrlProp" Target="../ctrlProps/ctrlProp510.xml"/><Relationship Id="rId7" Type="http://schemas.openxmlformats.org/officeDocument/2006/relationships/ctrlProp" Target="../ctrlProps/ctrlProp496.xml"/><Relationship Id="rId12" Type="http://schemas.openxmlformats.org/officeDocument/2006/relationships/ctrlProp" Target="../ctrlProps/ctrlProp501.xml"/><Relationship Id="rId17" Type="http://schemas.openxmlformats.org/officeDocument/2006/relationships/ctrlProp" Target="../ctrlProps/ctrlProp506.xml"/><Relationship Id="rId25" Type="http://schemas.openxmlformats.org/officeDocument/2006/relationships/ctrlProp" Target="../ctrlProps/ctrlProp514.xml"/><Relationship Id="rId2" Type="http://schemas.openxmlformats.org/officeDocument/2006/relationships/drawing" Target="../drawings/drawing20.xml"/><Relationship Id="rId16" Type="http://schemas.openxmlformats.org/officeDocument/2006/relationships/ctrlProp" Target="../ctrlProps/ctrlProp505.xml"/><Relationship Id="rId20" Type="http://schemas.openxmlformats.org/officeDocument/2006/relationships/ctrlProp" Target="../ctrlProps/ctrlProp509.xml"/><Relationship Id="rId29" Type="http://schemas.openxmlformats.org/officeDocument/2006/relationships/ctrlProp" Target="../ctrlProps/ctrlProp518.xml"/><Relationship Id="rId1" Type="http://schemas.openxmlformats.org/officeDocument/2006/relationships/printerSettings" Target="../printerSettings/printerSettings20.bin"/><Relationship Id="rId6" Type="http://schemas.openxmlformats.org/officeDocument/2006/relationships/ctrlProp" Target="../ctrlProps/ctrlProp495.xml"/><Relationship Id="rId11" Type="http://schemas.openxmlformats.org/officeDocument/2006/relationships/ctrlProp" Target="../ctrlProps/ctrlProp500.xml"/><Relationship Id="rId24" Type="http://schemas.openxmlformats.org/officeDocument/2006/relationships/ctrlProp" Target="../ctrlProps/ctrlProp513.xml"/><Relationship Id="rId5" Type="http://schemas.openxmlformats.org/officeDocument/2006/relationships/ctrlProp" Target="../ctrlProps/ctrlProp494.xml"/><Relationship Id="rId15" Type="http://schemas.openxmlformats.org/officeDocument/2006/relationships/ctrlProp" Target="../ctrlProps/ctrlProp504.xml"/><Relationship Id="rId23" Type="http://schemas.openxmlformats.org/officeDocument/2006/relationships/ctrlProp" Target="../ctrlProps/ctrlProp512.xml"/><Relationship Id="rId28" Type="http://schemas.openxmlformats.org/officeDocument/2006/relationships/ctrlProp" Target="../ctrlProps/ctrlProp517.xml"/><Relationship Id="rId10" Type="http://schemas.openxmlformats.org/officeDocument/2006/relationships/ctrlProp" Target="../ctrlProps/ctrlProp499.xml"/><Relationship Id="rId19" Type="http://schemas.openxmlformats.org/officeDocument/2006/relationships/ctrlProp" Target="../ctrlProps/ctrlProp508.xml"/><Relationship Id="rId4" Type="http://schemas.openxmlformats.org/officeDocument/2006/relationships/ctrlProp" Target="../ctrlProps/ctrlProp493.xml"/><Relationship Id="rId9" Type="http://schemas.openxmlformats.org/officeDocument/2006/relationships/ctrlProp" Target="../ctrlProps/ctrlProp498.xml"/><Relationship Id="rId14" Type="http://schemas.openxmlformats.org/officeDocument/2006/relationships/ctrlProp" Target="../ctrlProps/ctrlProp503.xml"/><Relationship Id="rId22" Type="http://schemas.openxmlformats.org/officeDocument/2006/relationships/ctrlProp" Target="../ctrlProps/ctrlProp511.xml"/><Relationship Id="rId27" Type="http://schemas.openxmlformats.org/officeDocument/2006/relationships/ctrlProp" Target="../ctrlProps/ctrlProp51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523.xml"/><Relationship Id="rId13" Type="http://schemas.openxmlformats.org/officeDocument/2006/relationships/ctrlProp" Target="../ctrlProps/ctrlProp528.xml"/><Relationship Id="rId18" Type="http://schemas.openxmlformats.org/officeDocument/2006/relationships/ctrlProp" Target="../ctrlProps/ctrlProp533.xml"/><Relationship Id="rId26" Type="http://schemas.openxmlformats.org/officeDocument/2006/relationships/ctrlProp" Target="../ctrlProps/ctrlProp541.xml"/><Relationship Id="rId3" Type="http://schemas.openxmlformats.org/officeDocument/2006/relationships/vmlDrawing" Target="../drawings/vmlDrawing21.vml"/><Relationship Id="rId21" Type="http://schemas.openxmlformats.org/officeDocument/2006/relationships/ctrlProp" Target="../ctrlProps/ctrlProp536.xml"/><Relationship Id="rId7" Type="http://schemas.openxmlformats.org/officeDocument/2006/relationships/ctrlProp" Target="../ctrlProps/ctrlProp522.xml"/><Relationship Id="rId12" Type="http://schemas.openxmlformats.org/officeDocument/2006/relationships/ctrlProp" Target="../ctrlProps/ctrlProp527.xml"/><Relationship Id="rId17" Type="http://schemas.openxmlformats.org/officeDocument/2006/relationships/ctrlProp" Target="../ctrlProps/ctrlProp532.xml"/><Relationship Id="rId25" Type="http://schemas.openxmlformats.org/officeDocument/2006/relationships/ctrlProp" Target="../ctrlProps/ctrlProp540.xml"/><Relationship Id="rId2" Type="http://schemas.openxmlformats.org/officeDocument/2006/relationships/drawing" Target="../drawings/drawing21.xml"/><Relationship Id="rId16" Type="http://schemas.openxmlformats.org/officeDocument/2006/relationships/ctrlProp" Target="../ctrlProps/ctrlProp531.xml"/><Relationship Id="rId20" Type="http://schemas.openxmlformats.org/officeDocument/2006/relationships/ctrlProp" Target="../ctrlProps/ctrlProp535.xml"/><Relationship Id="rId29" Type="http://schemas.openxmlformats.org/officeDocument/2006/relationships/ctrlProp" Target="../ctrlProps/ctrlProp544.xml"/><Relationship Id="rId1" Type="http://schemas.openxmlformats.org/officeDocument/2006/relationships/printerSettings" Target="../printerSettings/printerSettings21.bin"/><Relationship Id="rId6" Type="http://schemas.openxmlformats.org/officeDocument/2006/relationships/ctrlProp" Target="../ctrlProps/ctrlProp521.xml"/><Relationship Id="rId11" Type="http://schemas.openxmlformats.org/officeDocument/2006/relationships/ctrlProp" Target="../ctrlProps/ctrlProp526.xml"/><Relationship Id="rId24" Type="http://schemas.openxmlformats.org/officeDocument/2006/relationships/ctrlProp" Target="../ctrlProps/ctrlProp539.xml"/><Relationship Id="rId5" Type="http://schemas.openxmlformats.org/officeDocument/2006/relationships/ctrlProp" Target="../ctrlProps/ctrlProp520.xml"/><Relationship Id="rId15" Type="http://schemas.openxmlformats.org/officeDocument/2006/relationships/ctrlProp" Target="../ctrlProps/ctrlProp530.xml"/><Relationship Id="rId23" Type="http://schemas.openxmlformats.org/officeDocument/2006/relationships/ctrlProp" Target="../ctrlProps/ctrlProp538.xml"/><Relationship Id="rId28" Type="http://schemas.openxmlformats.org/officeDocument/2006/relationships/ctrlProp" Target="../ctrlProps/ctrlProp543.xml"/><Relationship Id="rId10" Type="http://schemas.openxmlformats.org/officeDocument/2006/relationships/ctrlProp" Target="../ctrlProps/ctrlProp525.xml"/><Relationship Id="rId19" Type="http://schemas.openxmlformats.org/officeDocument/2006/relationships/ctrlProp" Target="../ctrlProps/ctrlProp534.xml"/><Relationship Id="rId4" Type="http://schemas.openxmlformats.org/officeDocument/2006/relationships/ctrlProp" Target="../ctrlProps/ctrlProp519.xml"/><Relationship Id="rId9" Type="http://schemas.openxmlformats.org/officeDocument/2006/relationships/ctrlProp" Target="../ctrlProps/ctrlProp524.xml"/><Relationship Id="rId14" Type="http://schemas.openxmlformats.org/officeDocument/2006/relationships/ctrlProp" Target="../ctrlProps/ctrlProp529.xml"/><Relationship Id="rId22" Type="http://schemas.openxmlformats.org/officeDocument/2006/relationships/ctrlProp" Target="../ctrlProps/ctrlProp537.xml"/><Relationship Id="rId27" Type="http://schemas.openxmlformats.org/officeDocument/2006/relationships/ctrlProp" Target="../ctrlProps/ctrlProp542.xml"/><Relationship Id="rId30" Type="http://schemas.openxmlformats.org/officeDocument/2006/relationships/ctrlProp" Target="../ctrlProps/ctrlProp545.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50.xml"/><Relationship Id="rId13" Type="http://schemas.openxmlformats.org/officeDocument/2006/relationships/ctrlProp" Target="../ctrlProps/ctrlProp555.xml"/><Relationship Id="rId18" Type="http://schemas.openxmlformats.org/officeDocument/2006/relationships/ctrlProp" Target="../ctrlProps/ctrlProp560.xml"/><Relationship Id="rId26" Type="http://schemas.openxmlformats.org/officeDocument/2006/relationships/ctrlProp" Target="../ctrlProps/ctrlProp568.xml"/><Relationship Id="rId3" Type="http://schemas.openxmlformats.org/officeDocument/2006/relationships/vmlDrawing" Target="../drawings/vmlDrawing22.vml"/><Relationship Id="rId21" Type="http://schemas.openxmlformats.org/officeDocument/2006/relationships/ctrlProp" Target="../ctrlProps/ctrlProp563.xml"/><Relationship Id="rId7" Type="http://schemas.openxmlformats.org/officeDocument/2006/relationships/ctrlProp" Target="../ctrlProps/ctrlProp549.xml"/><Relationship Id="rId12" Type="http://schemas.openxmlformats.org/officeDocument/2006/relationships/ctrlProp" Target="../ctrlProps/ctrlProp554.xml"/><Relationship Id="rId17" Type="http://schemas.openxmlformats.org/officeDocument/2006/relationships/ctrlProp" Target="../ctrlProps/ctrlProp559.xml"/><Relationship Id="rId25" Type="http://schemas.openxmlformats.org/officeDocument/2006/relationships/ctrlProp" Target="../ctrlProps/ctrlProp567.xml"/><Relationship Id="rId2" Type="http://schemas.openxmlformats.org/officeDocument/2006/relationships/drawing" Target="../drawings/drawing22.xml"/><Relationship Id="rId16" Type="http://schemas.openxmlformats.org/officeDocument/2006/relationships/ctrlProp" Target="../ctrlProps/ctrlProp558.xml"/><Relationship Id="rId20" Type="http://schemas.openxmlformats.org/officeDocument/2006/relationships/ctrlProp" Target="../ctrlProps/ctrlProp562.xml"/><Relationship Id="rId29" Type="http://schemas.openxmlformats.org/officeDocument/2006/relationships/ctrlProp" Target="../ctrlProps/ctrlProp571.xml"/><Relationship Id="rId1" Type="http://schemas.openxmlformats.org/officeDocument/2006/relationships/printerSettings" Target="../printerSettings/printerSettings22.bin"/><Relationship Id="rId6" Type="http://schemas.openxmlformats.org/officeDocument/2006/relationships/ctrlProp" Target="../ctrlProps/ctrlProp548.xml"/><Relationship Id="rId11" Type="http://schemas.openxmlformats.org/officeDocument/2006/relationships/ctrlProp" Target="../ctrlProps/ctrlProp553.xml"/><Relationship Id="rId24" Type="http://schemas.openxmlformats.org/officeDocument/2006/relationships/ctrlProp" Target="../ctrlProps/ctrlProp566.xml"/><Relationship Id="rId5" Type="http://schemas.openxmlformats.org/officeDocument/2006/relationships/ctrlProp" Target="../ctrlProps/ctrlProp547.xml"/><Relationship Id="rId15" Type="http://schemas.openxmlformats.org/officeDocument/2006/relationships/ctrlProp" Target="../ctrlProps/ctrlProp557.xml"/><Relationship Id="rId23" Type="http://schemas.openxmlformats.org/officeDocument/2006/relationships/ctrlProp" Target="../ctrlProps/ctrlProp565.xml"/><Relationship Id="rId28" Type="http://schemas.openxmlformats.org/officeDocument/2006/relationships/ctrlProp" Target="../ctrlProps/ctrlProp570.xml"/><Relationship Id="rId10" Type="http://schemas.openxmlformats.org/officeDocument/2006/relationships/ctrlProp" Target="../ctrlProps/ctrlProp552.xml"/><Relationship Id="rId19" Type="http://schemas.openxmlformats.org/officeDocument/2006/relationships/ctrlProp" Target="../ctrlProps/ctrlProp561.xml"/><Relationship Id="rId31" Type="http://schemas.openxmlformats.org/officeDocument/2006/relationships/ctrlProp" Target="../ctrlProps/ctrlProp573.xml"/><Relationship Id="rId4" Type="http://schemas.openxmlformats.org/officeDocument/2006/relationships/ctrlProp" Target="../ctrlProps/ctrlProp546.xml"/><Relationship Id="rId9" Type="http://schemas.openxmlformats.org/officeDocument/2006/relationships/ctrlProp" Target="../ctrlProps/ctrlProp551.xml"/><Relationship Id="rId14" Type="http://schemas.openxmlformats.org/officeDocument/2006/relationships/ctrlProp" Target="../ctrlProps/ctrlProp556.xml"/><Relationship Id="rId22" Type="http://schemas.openxmlformats.org/officeDocument/2006/relationships/ctrlProp" Target="../ctrlProps/ctrlProp564.xml"/><Relationship Id="rId27" Type="http://schemas.openxmlformats.org/officeDocument/2006/relationships/ctrlProp" Target="../ctrlProps/ctrlProp569.xml"/><Relationship Id="rId30" Type="http://schemas.openxmlformats.org/officeDocument/2006/relationships/ctrlProp" Target="../ctrlProps/ctrlProp572.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578.xml"/><Relationship Id="rId13" Type="http://schemas.openxmlformats.org/officeDocument/2006/relationships/ctrlProp" Target="../ctrlProps/ctrlProp583.xml"/><Relationship Id="rId18" Type="http://schemas.openxmlformats.org/officeDocument/2006/relationships/ctrlProp" Target="../ctrlProps/ctrlProp588.xml"/><Relationship Id="rId26" Type="http://schemas.openxmlformats.org/officeDocument/2006/relationships/ctrlProp" Target="../ctrlProps/ctrlProp596.xml"/><Relationship Id="rId3" Type="http://schemas.openxmlformats.org/officeDocument/2006/relationships/vmlDrawing" Target="../drawings/vmlDrawing23.vml"/><Relationship Id="rId21" Type="http://schemas.openxmlformats.org/officeDocument/2006/relationships/ctrlProp" Target="../ctrlProps/ctrlProp591.xml"/><Relationship Id="rId7" Type="http://schemas.openxmlformats.org/officeDocument/2006/relationships/ctrlProp" Target="../ctrlProps/ctrlProp577.xml"/><Relationship Id="rId12" Type="http://schemas.openxmlformats.org/officeDocument/2006/relationships/ctrlProp" Target="../ctrlProps/ctrlProp582.xml"/><Relationship Id="rId17" Type="http://schemas.openxmlformats.org/officeDocument/2006/relationships/ctrlProp" Target="../ctrlProps/ctrlProp587.xml"/><Relationship Id="rId25" Type="http://schemas.openxmlformats.org/officeDocument/2006/relationships/ctrlProp" Target="../ctrlProps/ctrlProp595.xml"/><Relationship Id="rId2" Type="http://schemas.openxmlformats.org/officeDocument/2006/relationships/drawing" Target="../drawings/drawing23.xml"/><Relationship Id="rId16" Type="http://schemas.openxmlformats.org/officeDocument/2006/relationships/ctrlProp" Target="../ctrlProps/ctrlProp586.xml"/><Relationship Id="rId20" Type="http://schemas.openxmlformats.org/officeDocument/2006/relationships/ctrlProp" Target="../ctrlProps/ctrlProp590.xml"/><Relationship Id="rId29" Type="http://schemas.openxmlformats.org/officeDocument/2006/relationships/ctrlProp" Target="../ctrlProps/ctrlProp599.xml"/><Relationship Id="rId1" Type="http://schemas.openxmlformats.org/officeDocument/2006/relationships/printerSettings" Target="../printerSettings/printerSettings23.bin"/><Relationship Id="rId6" Type="http://schemas.openxmlformats.org/officeDocument/2006/relationships/ctrlProp" Target="../ctrlProps/ctrlProp576.xml"/><Relationship Id="rId11" Type="http://schemas.openxmlformats.org/officeDocument/2006/relationships/ctrlProp" Target="../ctrlProps/ctrlProp581.xml"/><Relationship Id="rId24" Type="http://schemas.openxmlformats.org/officeDocument/2006/relationships/ctrlProp" Target="../ctrlProps/ctrlProp594.xml"/><Relationship Id="rId5" Type="http://schemas.openxmlformats.org/officeDocument/2006/relationships/ctrlProp" Target="../ctrlProps/ctrlProp575.xml"/><Relationship Id="rId15" Type="http://schemas.openxmlformats.org/officeDocument/2006/relationships/ctrlProp" Target="../ctrlProps/ctrlProp585.xml"/><Relationship Id="rId23" Type="http://schemas.openxmlformats.org/officeDocument/2006/relationships/ctrlProp" Target="../ctrlProps/ctrlProp593.xml"/><Relationship Id="rId28" Type="http://schemas.openxmlformats.org/officeDocument/2006/relationships/ctrlProp" Target="../ctrlProps/ctrlProp598.xml"/><Relationship Id="rId10" Type="http://schemas.openxmlformats.org/officeDocument/2006/relationships/ctrlProp" Target="../ctrlProps/ctrlProp580.xml"/><Relationship Id="rId19" Type="http://schemas.openxmlformats.org/officeDocument/2006/relationships/ctrlProp" Target="../ctrlProps/ctrlProp589.xml"/><Relationship Id="rId4" Type="http://schemas.openxmlformats.org/officeDocument/2006/relationships/ctrlProp" Target="../ctrlProps/ctrlProp574.xml"/><Relationship Id="rId9" Type="http://schemas.openxmlformats.org/officeDocument/2006/relationships/ctrlProp" Target="../ctrlProps/ctrlProp579.xml"/><Relationship Id="rId14" Type="http://schemas.openxmlformats.org/officeDocument/2006/relationships/ctrlProp" Target="../ctrlProps/ctrlProp584.xml"/><Relationship Id="rId22" Type="http://schemas.openxmlformats.org/officeDocument/2006/relationships/ctrlProp" Target="../ctrlProps/ctrlProp592.xml"/><Relationship Id="rId27" Type="http://schemas.openxmlformats.org/officeDocument/2006/relationships/ctrlProp" Target="../ctrlProps/ctrlProp597.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604.xml"/><Relationship Id="rId13" Type="http://schemas.openxmlformats.org/officeDocument/2006/relationships/ctrlProp" Target="../ctrlProps/ctrlProp609.xml"/><Relationship Id="rId18" Type="http://schemas.openxmlformats.org/officeDocument/2006/relationships/ctrlProp" Target="../ctrlProps/ctrlProp614.xml"/><Relationship Id="rId26" Type="http://schemas.openxmlformats.org/officeDocument/2006/relationships/ctrlProp" Target="../ctrlProps/ctrlProp622.xml"/><Relationship Id="rId3" Type="http://schemas.openxmlformats.org/officeDocument/2006/relationships/vmlDrawing" Target="../drawings/vmlDrawing24.vml"/><Relationship Id="rId21" Type="http://schemas.openxmlformats.org/officeDocument/2006/relationships/ctrlProp" Target="../ctrlProps/ctrlProp617.xml"/><Relationship Id="rId7" Type="http://schemas.openxmlformats.org/officeDocument/2006/relationships/ctrlProp" Target="../ctrlProps/ctrlProp603.xml"/><Relationship Id="rId12" Type="http://schemas.openxmlformats.org/officeDocument/2006/relationships/ctrlProp" Target="../ctrlProps/ctrlProp608.xml"/><Relationship Id="rId17" Type="http://schemas.openxmlformats.org/officeDocument/2006/relationships/ctrlProp" Target="../ctrlProps/ctrlProp613.xml"/><Relationship Id="rId25" Type="http://schemas.openxmlformats.org/officeDocument/2006/relationships/ctrlProp" Target="../ctrlProps/ctrlProp621.xml"/><Relationship Id="rId2" Type="http://schemas.openxmlformats.org/officeDocument/2006/relationships/drawing" Target="../drawings/drawing24.xml"/><Relationship Id="rId16" Type="http://schemas.openxmlformats.org/officeDocument/2006/relationships/ctrlProp" Target="../ctrlProps/ctrlProp612.xml"/><Relationship Id="rId20" Type="http://schemas.openxmlformats.org/officeDocument/2006/relationships/ctrlProp" Target="../ctrlProps/ctrlProp616.xml"/><Relationship Id="rId1" Type="http://schemas.openxmlformats.org/officeDocument/2006/relationships/printerSettings" Target="../printerSettings/printerSettings24.bin"/><Relationship Id="rId6" Type="http://schemas.openxmlformats.org/officeDocument/2006/relationships/ctrlProp" Target="../ctrlProps/ctrlProp602.xml"/><Relationship Id="rId11" Type="http://schemas.openxmlformats.org/officeDocument/2006/relationships/ctrlProp" Target="../ctrlProps/ctrlProp607.xml"/><Relationship Id="rId24" Type="http://schemas.openxmlformats.org/officeDocument/2006/relationships/ctrlProp" Target="../ctrlProps/ctrlProp620.xml"/><Relationship Id="rId5" Type="http://schemas.openxmlformats.org/officeDocument/2006/relationships/ctrlProp" Target="../ctrlProps/ctrlProp601.xml"/><Relationship Id="rId15" Type="http://schemas.openxmlformats.org/officeDocument/2006/relationships/ctrlProp" Target="../ctrlProps/ctrlProp611.xml"/><Relationship Id="rId23" Type="http://schemas.openxmlformats.org/officeDocument/2006/relationships/ctrlProp" Target="../ctrlProps/ctrlProp619.xml"/><Relationship Id="rId28" Type="http://schemas.openxmlformats.org/officeDocument/2006/relationships/ctrlProp" Target="../ctrlProps/ctrlProp624.xml"/><Relationship Id="rId10" Type="http://schemas.openxmlformats.org/officeDocument/2006/relationships/ctrlProp" Target="../ctrlProps/ctrlProp606.xml"/><Relationship Id="rId19" Type="http://schemas.openxmlformats.org/officeDocument/2006/relationships/ctrlProp" Target="../ctrlProps/ctrlProp615.xml"/><Relationship Id="rId4" Type="http://schemas.openxmlformats.org/officeDocument/2006/relationships/ctrlProp" Target="../ctrlProps/ctrlProp600.xml"/><Relationship Id="rId9" Type="http://schemas.openxmlformats.org/officeDocument/2006/relationships/ctrlProp" Target="../ctrlProps/ctrlProp605.xml"/><Relationship Id="rId14" Type="http://schemas.openxmlformats.org/officeDocument/2006/relationships/ctrlProp" Target="../ctrlProps/ctrlProp610.xml"/><Relationship Id="rId22" Type="http://schemas.openxmlformats.org/officeDocument/2006/relationships/ctrlProp" Target="../ctrlProps/ctrlProp618.xml"/><Relationship Id="rId27" Type="http://schemas.openxmlformats.org/officeDocument/2006/relationships/ctrlProp" Target="../ctrlProps/ctrlProp6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627.xml"/><Relationship Id="rId5" Type="http://schemas.openxmlformats.org/officeDocument/2006/relationships/ctrlProp" Target="../ctrlProps/ctrlProp626.xml"/><Relationship Id="rId4" Type="http://schemas.openxmlformats.org/officeDocument/2006/relationships/ctrlProp" Target="../ctrlProps/ctrlProp625.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632.xml"/><Relationship Id="rId3" Type="http://schemas.openxmlformats.org/officeDocument/2006/relationships/vmlDrawing" Target="../drawings/vmlDrawing26.vml"/><Relationship Id="rId7" Type="http://schemas.openxmlformats.org/officeDocument/2006/relationships/ctrlProp" Target="../ctrlProps/ctrlProp631.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630.xml"/><Relationship Id="rId5" Type="http://schemas.openxmlformats.org/officeDocument/2006/relationships/ctrlProp" Target="../ctrlProps/ctrlProp629.xml"/><Relationship Id="rId4" Type="http://schemas.openxmlformats.org/officeDocument/2006/relationships/ctrlProp" Target="../ctrlProps/ctrlProp628.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633.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6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29" Type="http://schemas.openxmlformats.org/officeDocument/2006/relationships/ctrlProp" Target="../ctrlProps/ctrlProp130.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 Type="http://schemas.openxmlformats.org/officeDocument/2006/relationships/vmlDrawing" Target="../drawings/vmlDrawing6.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2" Type="http://schemas.openxmlformats.org/officeDocument/2006/relationships/drawing" Target="../drawings/drawing6.xml"/><Relationship Id="rId16" Type="http://schemas.openxmlformats.org/officeDocument/2006/relationships/ctrlProp" Target="../ctrlProps/ctrlProp143.xml"/><Relationship Id="rId20" Type="http://schemas.openxmlformats.org/officeDocument/2006/relationships/ctrlProp" Target="../ctrlProps/ctrlProp147.xml"/><Relationship Id="rId29" Type="http://schemas.openxmlformats.org/officeDocument/2006/relationships/ctrlProp" Target="../ctrlProps/ctrlProp156.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1.xml"/><Relationship Id="rId13" Type="http://schemas.openxmlformats.org/officeDocument/2006/relationships/ctrlProp" Target="../ctrlProps/ctrlProp166.xml"/><Relationship Id="rId18" Type="http://schemas.openxmlformats.org/officeDocument/2006/relationships/ctrlProp" Target="../ctrlProps/ctrlProp171.xml"/><Relationship Id="rId26" Type="http://schemas.openxmlformats.org/officeDocument/2006/relationships/ctrlProp" Target="../ctrlProps/ctrlProp179.xml"/><Relationship Id="rId3" Type="http://schemas.openxmlformats.org/officeDocument/2006/relationships/vmlDrawing" Target="../drawings/vmlDrawing7.vml"/><Relationship Id="rId21" Type="http://schemas.openxmlformats.org/officeDocument/2006/relationships/ctrlProp" Target="../ctrlProps/ctrlProp174.xml"/><Relationship Id="rId7" Type="http://schemas.openxmlformats.org/officeDocument/2006/relationships/ctrlProp" Target="../ctrlProps/ctrlProp160.xml"/><Relationship Id="rId12" Type="http://schemas.openxmlformats.org/officeDocument/2006/relationships/ctrlProp" Target="../ctrlProps/ctrlProp165.xml"/><Relationship Id="rId17" Type="http://schemas.openxmlformats.org/officeDocument/2006/relationships/ctrlProp" Target="../ctrlProps/ctrlProp170.xml"/><Relationship Id="rId25" Type="http://schemas.openxmlformats.org/officeDocument/2006/relationships/ctrlProp" Target="../ctrlProps/ctrlProp178.xml"/><Relationship Id="rId2" Type="http://schemas.openxmlformats.org/officeDocument/2006/relationships/drawing" Target="../drawings/drawing7.xml"/><Relationship Id="rId16" Type="http://schemas.openxmlformats.org/officeDocument/2006/relationships/ctrlProp" Target="../ctrlProps/ctrlProp169.xml"/><Relationship Id="rId20" Type="http://schemas.openxmlformats.org/officeDocument/2006/relationships/ctrlProp" Target="../ctrlProps/ctrlProp173.xml"/><Relationship Id="rId29" Type="http://schemas.openxmlformats.org/officeDocument/2006/relationships/ctrlProp" Target="../ctrlProps/ctrlProp182.xml"/><Relationship Id="rId1" Type="http://schemas.openxmlformats.org/officeDocument/2006/relationships/printerSettings" Target="../printerSettings/printerSettings7.bin"/><Relationship Id="rId6" Type="http://schemas.openxmlformats.org/officeDocument/2006/relationships/ctrlProp" Target="../ctrlProps/ctrlProp159.xml"/><Relationship Id="rId11" Type="http://schemas.openxmlformats.org/officeDocument/2006/relationships/ctrlProp" Target="../ctrlProps/ctrlProp164.xml"/><Relationship Id="rId24" Type="http://schemas.openxmlformats.org/officeDocument/2006/relationships/ctrlProp" Target="../ctrlProps/ctrlProp177.xml"/><Relationship Id="rId5" Type="http://schemas.openxmlformats.org/officeDocument/2006/relationships/ctrlProp" Target="../ctrlProps/ctrlProp158.xml"/><Relationship Id="rId15" Type="http://schemas.openxmlformats.org/officeDocument/2006/relationships/ctrlProp" Target="../ctrlProps/ctrlProp168.xml"/><Relationship Id="rId23" Type="http://schemas.openxmlformats.org/officeDocument/2006/relationships/ctrlProp" Target="../ctrlProps/ctrlProp176.xml"/><Relationship Id="rId28" Type="http://schemas.openxmlformats.org/officeDocument/2006/relationships/ctrlProp" Target="../ctrlProps/ctrlProp181.xml"/><Relationship Id="rId10" Type="http://schemas.openxmlformats.org/officeDocument/2006/relationships/ctrlProp" Target="../ctrlProps/ctrlProp163.xml"/><Relationship Id="rId19" Type="http://schemas.openxmlformats.org/officeDocument/2006/relationships/ctrlProp" Target="../ctrlProps/ctrlProp172.xml"/><Relationship Id="rId4" Type="http://schemas.openxmlformats.org/officeDocument/2006/relationships/ctrlProp" Target="../ctrlProps/ctrlProp157.xml"/><Relationship Id="rId9" Type="http://schemas.openxmlformats.org/officeDocument/2006/relationships/ctrlProp" Target="../ctrlProps/ctrlProp162.xml"/><Relationship Id="rId14" Type="http://schemas.openxmlformats.org/officeDocument/2006/relationships/ctrlProp" Target="../ctrlProps/ctrlProp167.xml"/><Relationship Id="rId22" Type="http://schemas.openxmlformats.org/officeDocument/2006/relationships/ctrlProp" Target="../ctrlProps/ctrlProp175.xml"/><Relationship Id="rId27" Type="http://schemas.openxmlformats.org/officeDocument/2006/relationships/ctrlProp" Target="../ctrlProps/ctrlProp18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8.vml"/><Relationship Id="rId21" Type="http://schemas.openxmlformats.org/officeDocument/2006/relationships/ctrlProp" Target="../ctrlProps/ctrlProp200.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2" Type="http://schemas.openxmlformats.org/officeDocument/2006/relationships/drawing" Target="../drawings/drawing8.xml"/><Relationship Id="rId16" Type="http://schemas.openxmlformats.org/officeDocument/2006/relationships/ctrlProp" Target="../ctrlProps/ctrlProp195.xml"/><Relationship Id="rId20" Type="http://schemas.openxmlformats.org/officeDocument/2006/relationships/ctrlProp" Target="../ctrlProps/ctrlProp199.xml"/><Relationship Id="rId29" Type="http://schemas.openxmlformats.org/officeDocument/2006/relationships/ctrlProp" Target="../ctrlProps/ctrlProp208.xml"/><Relationship Id="rId1" Type="http://schemas.openxmlformats.org/officeDocument/2006/relationships/printerSettings" Target="../printerSettings/printerSettings8.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10" Type="http://schemas.openxmlformats.org/officeDocument/2006/relationships/ctrlProp" Target="../ctrlProps/ctrlProp189.xml"/><Relationship Id="rId19" Type="http://schemas.openxmlformats.org/officeDocument/2006/relationships/ctrlProp" Target="../ctrlProps/ctrlProp198.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6"/>
  <sheetViews>
    <sheetView workbookViewId="0">
      <selection activeCell="A4" sqref="A4"/>
    </sheetView>
  </sheetViews>
  <sheetFormatPr defaultRowHeight="12.5" x14ac:dyDescent="0.25"/>
  <cols>
    <col min="1" max="1" width="128.26953125" customWidth="1"/>
  </cols>
  <sheetData>
    <row r="1" spans="1:1" ht="28" x14ac:dyDescent="0.25">
      <c r="A1" s="89" t="s">
        <v>101</v>
      </c>
    </row>
    <row r="2" spans="1:1" ht="28" x14ac:dyDescent="0.25">
      <c r="A2" s="89"/>
    </row>
    <row r="3" spans="1:1" ht="56" x14ac:dyDescent="0.25">
      <c r="A3" s="90" t="s">
        <v>136</v>
      </c>
    </row>
    <row r="4" spans="1:1" ht="28" x14ac:dyDescent="0.25">
      <c r="A4" s="90"/>
    </row>
    <row r="5" spans="1:1" ht="28" x14ac:dyDescent="0.25">
      <c r="A5" s="90" t="s">
        <v>137</v>
      </c>
    </row>
    <row r="6" spans="1:1" ht="28" x14ac:dyDescent="0.6">
      <c r="A6" s="115" t="s">
        <v>138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4"/>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28</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128</v>
      </c>
      <c r="C9" s="6" t="s">
        <v>134</v>
      </c>
      <c r="D9" s="6" t="s">
        <v>129</v>
      </c>
      <c r="E9" s="6" t="s">
        <v>205</v>
      </c>
      <c r="F9" s="6" t="s">
        <v>127</v>
      </c>
      <c r="H9" s="68">
        <v>173.5</v>
      </c>
      <c r="I9" s="68">
        <v>0</v>
      </c>
      <c r="J9" s="69">
        <f>H9+I9</f>
        <v>173.5</v>
      </c>
      <c r="K9" s="68">
        <v>6.5</v>
      </c>
      <c r="L9" s="68">
        <v>6.5</v>
      </c>
      <c r="M9" s="68">
        <v>1</v>
      </c>
      <c r="N9" s="70">
        <v>1</v>
      </c>
      <c r="R9" s="72">
        <f>P9+Q9</f>
        <v>0</v>
      </c>
      <c r="Z9" s="75">
        <f>X9+Y9</f>
        <v>0</v>
      </c>
      <c r="BC9" s="12">
        <f>N9+V9+AD9+AL9+AT9+BB9</f>
        <v>1</v>
      </c>
      <c r="BD9" s="12">
        <f>J9+R9+Z9+AH9+AP9+AX9</f>
        <v>173.5</v>
      </c>
      <c r="BI9" s="38">
        <f>BC9-BE9-BF9</f>
        <v>1</v>
      </c>
      <c r="BJ9" s="12">
        <f>BD9-BG9-BH9</f>
        <v>173.5</v>
      </c>
    </row>
  </sheetData>
  <sheetProtection sheet="1" objects="1" scenarios="1"/>
  <sortState xmlns:xlrd2="http://schemas.microsoft.com/office/spreadsheetml/2017/richdata2" ref="A9:XFD9">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96 AV9:AW65496 P9:Q65496 X9:Y65496 AF9:AG65496 AN9:AO65496">
    <cfRule type="cellIs" dxfId="13" priority="1" stopIfTrue="1" operator="greaterThanOrEqual">
      <formula>$BL$6</formula>
    </cfRule>
  </conditionalFormatting>
  <dataValidations count="9">
    <dataValidation type="whole" allowBlank="1" showInputMessage="1" showErrorMessage="1" sqref="O3:V3" xr:uid="{00000000-0002-0000-0900-000000000000}">
      <formula1>0</formula1>
      <formula2>99</formula2>
    </dataValidation>
    <dataValidation type="whole" operator="lessThanOrEqual" allowBlank="1" showInputMessage="1" showErrorMessage="1" sqref="BL5" xr:uid="{00000000-0002-0000-0900-000001000000}">
      <formula1>99</formula1>
    </dataValidation>
    <dataValidation type="whole" operator="lessThanOrEqual" allowBlank="1" showInputMessage="1" showErrorMessage="1" sqref="BL6" xr:uid="{00000000-0002-0000-0900-000002000000}">
      <formula1>400</formula1>
    </dataValidation>
    <dataValidation type="whole" allowBlank="1" showInputMessage="1" showErrorMessage="1" sqref="M1:N2 U1:V2 BA1:BB2 AS1:AT2 AK1:AL2 AC1:AD2 M8:N65496 AC8:AD65496 U8:V65496 AK8:AL65496 AS8:AT65496 BA8:BB65496" xr:uid="{00000000-0002-0000-0900-000003000000}">
      <formula1>0</formula1>
      <formula2>999</formula2>
    </dataValidation>
    <dataValidation type="decimal" allowBlank="1" showInputMessage="1" showErrorMessage="1" sqref="K1:L2 S1:T2 AY1:AZ2 AQ1:AR2 AI1:AJ2 AA1:AB2 K8:L65496 AA8:AB65496 S8:T65496 AI8:AJ65496 AQ8:AR65496 AY8:AZ65496" xr:uid="{00000000-0002-0000-0900-000004000000}">
      <formula1>0</formula1>
      <formula2>99</formula2>
    </dataValidation>
    <dataValidation type="decimal" allowBlank="1" showInputMessage="1" showErrorMessage="1" sqref="H1:I2 P1:Q2 AV1:AW2 AN1:AO2 AF1:AG2 X1:Y2 H8:I65496 X8:Y65496 P8:Q65496 AF8:AG65496 AN8:AO65496 AV8:AW65496" xr:uid="{00000000-0002-0000-0900-000005000000}">
      <formula1>0</formula1>
      <formula2>400</formula2>
    </dataValidation>
    <dataValidation operator="lessThanOrEqual" allowBlank="1" showInputMessage="1" showErrorMessage="1" sqref="Z8:Z9 AH8 AP8 AX8 BC9:BD9 J1:J2 R1:R2 AX1:AX2 AP1:AP2 AH1:AH2 Z1:Z2 BC1:BK8 BL1:BL4 BL7:BL8 R8:R9 J8:J9 BI9:BJ9" xr:uid="{00000000-0002-0000-0900-000006000000}"/>
    <dataValidation type="list" allowBlank="1" showInputMessage="1" showErrorMessage="1" sqref="BM1:BM2 BM9:BM65496" xr:uid="{00000000-0002-0000-0900-000007000000}">
      <formula1>"ja,nee"</formula1>
    </dataValidation>
    <dataValidation type="decimal" operator="lessThanOrEqual" allowBlank="1" showInputMessage="1" showErrorMessage="1" sqref="BK9:BL9 BE9:BH9 AH9:AH65496 AP9:AP65496 AX9:AX65496 J10:J65496 Z10:Z65496 R10:R65496 BC10:BL65496" xr:uid="{00000000-0002-0000-09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388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389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389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389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389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389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389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389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389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389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389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390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390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390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390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390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390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390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390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390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390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391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39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391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391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391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5"/>
  <dimension ref="A1:BN16"/>
  <sheetViews>
    <sheetView workbookViewId="0">
      <pane xSplit="5" ySplit="8" topLeftCell="F9" activePane="bottomRight" state="frozen"/>
      <selection activeCell="C5" sqref="C5:E5"/>
      <selection pane="topRight" activeCell="C5" sqref="C5:E5"/>
      <selection pane="bottomLeft" activeCell="C5" sqref="C5:E5"/>
      <selection pane="bottomRight" activeCell="H9" sqref="H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28</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121</v>
      </c>
      <c r="C9" s="6" t="s">
        <v>131</v>
      </c>
      <c r="D9" s="6" t="s">
        <v>122</v>
      </c>
      <c r="E9" s="6" t="s">
        <v>204</v>
      </c>
      <c r="F9" s="6" t="s">
        <v>149</v>
      </c>
      <c r="H9" s="68">
        <v>192</v>
      </c>
      <c r="I9" s="68">
        <v>0</v>
      </c>
      <c r="J9" s="69">
        <f t="shared" ref="J9:J16" si="0">H9+I9</f>
        <v>192</v>
      </c>
      <c r="K9" s="68">
        <v>7</v>
      </c>
      <c r="L9" s="68">
        <v>7</v>
      </c>
      <c r="M9" s="68">
        <v>1</v>
      </c>
      <c r="N9" s="70">
        <v>1</v>
      </c>
      <c r="R9" s="72">
        <f t="shared" ref="R9:R16" si="1">P9+Q9</f>
        <v>0</v>
      </c>
      <c r="Z9" s="75">
        <f t="shared" ref="Z9:Z16" si="2">X9+Y9</f>
        <v>0</v>
      </c>
      <c r="BC9" s="12">
        <f t="shared" ref="BC9:BC16" si="3">N9+V9+AD9+AL9+AT9+BB9</f>
        <v>1</v>
      </c>
      <c r="BD9" s="12">
        <f t="shared" ref="BD9:BD16" si="4">J9+R9+Z9+AH9+AP9+AX9</f>
        <v>192</v>
      </c>
      <c r="BE9" s="38"/>
      <c r="BF9"/>
      <c r="BG9" s="12">
        <v>0</v>
      </c>
      <c r="BH9" s="12">
        <v>0</v>
      </c>
      <c r="BI9" s="38">
        <f t="shared" ref="BI9:BI16" si="5">BC9-BE9-BF9</f>
        <v>1</v>
      </c>
      <c r="BJ9" s="12">
        <f t="shared" ref="BJ9:BJ16" si="6">BD9-BG9-BH9</f>
        <v>192</v>
      </c>
      <c r="BL9" s="6">
        <v>2</v>
      </c>
    </row>
    <row r="10" spans="1:66" x14ac:dyDescent="0.25">
      <c r="B10" s="6" t="s">
        <v>150</v>
      </c>
      <c r="C10" s="6" t="s">
        <v>206</v>
      </c>
      <c r="D10" s="6" t="s">
        <v>151</v>
      </c>
      <c r="E10" s="6" t="s">
        <v>207</v>
      </c>
      <c r="F10" s="6" t="s">
        <v>123</v>
      </c>
      <c r="H10" s="68">
        <v>192</v>
      </c>
      <c r="I10" s="68">
        <v>0</v>
      </c>
      <c r="J10" s="69">
        <f t="shared" si="0"/>
        <v>192</v>
      </c>
      <c r="K10" s="68">
        <v>7</v>
      </c>
      <c r="L10" s="68">
        <v>7</v>
      </c>
      <c r="M10" s="68">
        <v>1</v>
      </c>
      <c r="N10" s="70">
        <v>1</v>
      </c>
      <c r="R10" s="72">
        <f t="shared" si="1"/>
        <v>0</v>
      </c>
      <c r="Z10" s="75">
        <f t="shared" si="2"/>
        <v>0</v>
      </c>
      <c r="BC10" s="12">
        <f t="shared" si="3"/>
        <v>1</v>
      </c>
      <c r="BD10" s="12">
        <f t="shared" si="4"/>
        <v>192</v>
      </c>
      <c r="BE10" s="38"/>
      <c r="BF10"/>
      <c r="BG10" s="12">
        <v>0</v>
      </c>
      <c r="BH10" s="12">
        <v>0</v>
      </c>
      <c r="BI10" s="38">
        <f t="shared" si="5"/>
        <v>1</v>
      </c>
      <c r="BJ10" s="12">
        <f t="shared" si="6"/>
        <v>192</v>
      </c>
    </row>
    <row r="11" spans="1:66" x14ac:dyDescent="0.25">
      <c r="B11" s="6" t="s">
        <v>148</v>
      </c>
      <c r="C11" s="6" t="s">
        <v>203</v>
      </c>
      <c r="D11" s="6" t="s">
        <v>119</v>
      </c>
      <c r="E11" s="6" t="s">
        <v>204</v>
      </c>
      <c r="F11" s="6" t="s">
        <v>123</v>
      </c>
      <c r="H11" s="68">
        <v>190.5</v>
      </c>
      <c r="I11" s="68">
        <v>0</v>
      </c>
      <c r="J11" s="69">
        <f t="shared" si="0"/>
        <v>190.5</v>
      </c>
      <c r="K11" s="68">
        <v>7</v>
      </c>
      <c r="L11" s="68">
        <v>7</v>
      </c>
      <c r="M11" s="68">
        <v>3</v>
      </c>
      <c r="N11" s="70">
        <v>3</v>
      </c>
      <c r="R11" s="72">
        <f t="shared" si="1"/>
        <v>0</v>
      </c>
      <c r="Z11" s="75">
        <f t="shared" si="2"/>
        <v>0</v>
      </c>
      <c r="BC11" s="12">
        <f t="shared" si="3"/>
        <v>3</v>
      </c>
      <c r="BD11" s="12">
        <f t="shared" si="4"/>
        <v>190.5</v>
      </c>
      <c r="BE11" s="38"/>
      <c r="BF11"/>
      <c r="BG11" s="12">
        <v>0</v>
      </c>
      <c r="BH11" s="12">
        <v>0</v>
      </c>
      <c r="BI11" s="38">
        <f t="shared" si="5"/>
        <v>3</v>
      </c>
      <c r="BJ11" s="12">
        <f t="shared" si="6"/>
        <v>190.5</v>
      </c>
      <c r="BL11" s="6">
        <v>1</v>
      </c>
    </row>
    <row r="12" spans="1:66" x14ac:dyDescent="0.25">
      <c r="B12" s="6" t="s">
        <v>154</v>
      </c>
      <c r="C12" s="6" t="s">
        <v>210</v>
      </c>
      <c r="D12" s="6" t="s">
        <v>155</v>
      </c>
      <c r="E12" s="6" t="s">
        <v>207</v>
      </c>
      <c r="F12" s="6" t="s">
        <v>127</v>
      </c>
      <c r="H12" s="68">
        <v>175.5</v>
      </c>
      <c r="I12" s="68">
        <v>0</v>
      </c>
      <c r="J12" s="69">
        <f t="shared" si="0"/>
        <v>175.5</v>
      </c>
      <c r="K12" s="68">
        <v>5.5</v>
      </c>
      <c r="L12" s="68">
        <v>7</v>
      </c>
      <c r="M12" s="68">
        <v>4</v>
      </c>
      <c r="N12" s="70">
        <v>4</v>
      </c>
      <c r="R12" s="72">
        <f t="shared" si="1"/>
        <v>0</v>
      </c>
      <c r="Z12" s="75">
        <f t="shared" si="2"/>
        <v>0</v>
      </c>
      <c r="BC12" s="12">
        <f t="shared" si="3"/>
        <v>4</v>
      </c>
      <c r="BD12" s="12">
        <f t="shared" si="4"/>
        <v>175.5</v>
      </c>
      <c r="BE12" s="38"/>
      <c r="BF12"/>
      <c r="BG12" s="12">
        <v>0</v>
      </c>
      <c r="BH12" s="12">
        <v>0</v>
      </c>
      <c r="BI12" s="38">
        <f t="shared" si="5"/>
        <v>4</v>
      </c>
      <c r="BJ12" s="12">
        <f t="shared" si="6"/>
        <v>175.5</v>
      </c>
    </row>
    <row r="13" spans="1:66" x14ac:dyDescent="0.25">
      <c r="B13" s="6" t="s">
        <v>156</v>
      </c>
      <c r="C13" s="6" t="s">
        <v>211</v>
      </c>
      <c r="D13" s="6" t="s">
        <v>157</v>
      </c>
      <c r="E13" s="6" t="s">
        <v>204</v>
      </c>
      <c r="F13" s="6" t="s">
        <v>123</v>
      </c>
      <c r="H13" s="68">
        <v>174</v>
      </c>
      <c r="I13" s="68">
        <v>0</v>
      </c>
      <c r="J13" s="69">
        <f t="shared" si="0"/>
        <v>174</v>
      </c>
      <c r="K13" s="68">
        <v>6.5</v>
      </c>
      <c r="L13" s="68">
        <v>6.5</v>
      </c>
      <c r="M13" s="68">
        <v>5</v>
      </c>
      <c r="N13" s="70">
        <v>5</v>
      </c>
      <c r="R13" s="72">
        <f t="shared" si="1"/>
        <v>0</v>
      </c>
      <c r="Z13" s="75">
        <f t="shared" si="2"/>
        <v>0</v>
      </c>
      <c r="BC13" s="12">
        <f t="shared" si="3"/>
        <v>5</v>
      </c>
      <c r="BD13" s="12">
        <f t="shared" si="4"/>
        <v>174</v>
      </c>
      <c r="BE13" s="38"/>
      <c r="BF13"/>
      <c r="BG13" s="12">
        <v>0</v>
      </c>
      <c r="BH13" s="12">
        <v>0</v>
      </c>
      <c r="BI13" s="38">
        <f t="shared" si="5"/>
        <v>5</v>
      </c>
      <c r="BJ13" s="12">
        <f t="shared" si="6"/>
        <v>174</v>
      </c>
    </row>
    <row r="14" spans="1:66" x14ac:dyDescent="0.25">
      <c r="B14" s="6" t="s">
        <v>158</v>
      </c>
      <c r="C14" s="6" t="s">
        <v>212</v>
      </c>
      <c r="D14" s="6" t="s">
        <v>159</v>
      </c>
      <c r="E14" s="6" t="s">
        <v>204</v>
      </c>
      <c r="F14" s="6" t="s">
        <v>149</v>
      </c>
      <c r="H14" s="68">
        <v>174</v>
      </c>
      <c r="I14" s="68">
        <v>0</v>
      </c>
      <c r="J14" s="69">
        <f t="shared" si="0"/>
        <v>174</v>
      </c>
      <c r="K14" s="68">
        <v>5.5</v>
      </c>
      <c r="L14" s="68">
        <v>7</v>
      </c>
      <c r="M14" s="68">
        <v>6</v>
      </c>
      <c r="N14" s="70">
        <v>6</v>
      </c>
      <c r="R14" s="72">
        <f t="shared" si="1"/>
        <v>0</v>
      </c>
      <c r="Z14" s="75">
        <f t="shared" si="2"/>
        <v>0</v>
      </c>
      <c r="BC14" s="12">
        <f t="shared" si="3"/>
        <v>6</v>
      </c>
      <c r="BD14" s="12">
        <f t="shared" si="4"/>
        <v>174</v>
      </c>
      <c r="BE14" s="38"/>
      <c r="BF14"/>
      <c r="BG14" s="12">
        <v>0</v>
      </c>
      <c r="BH14" s="12">
        <v>0</v>
      </c>
      <c r="BI14" s="38">
        <f t="shared" si="5"/>
        <v>6</v>
      </c>
      <c r="BJ14" s="12">
        <f t="shared" si="6"/>
        <v>174</v>
      </c>
    </row>
    <row r="15" spans="1:66" x14ac:dyDescent="0.25">
      <c r="B15" s="6" t="s">
        <v>160</v>
      </c>
      <c r="C15" s="6" t="s">
        <v>213</v>
      </c>
      <c r="D15" s="6" t="s">
        <v>161</v>
      </c>
      <c r="E15" s="6" t="s">
        <v>207</v>
      </c>
      <c r="F15" s="6" t="s">
        <v>126</v>
      </c>
      <c r="H15" s="68">
        <v>173.5</v>
      </c>
      <c r="I15" s="68">
        <v>0</v>
      </c>
      <c r="J15" s="69">
        <f t="shared" si="0"/>
        <v>173.5</v>
      </c>
      <c r="K15" s="68">
        <v>6</v>
      </c>
      <c r="L15" s="68">
        <v>6.5</v>
      </c>
      <c r="M15" s="68">
        <v>7</v>
      </c>
      <c r="N15" s="70">
        <v>7</v>
      </c>
      <c r="R15" s="72">
        <f t="shared" si="1"/>
        <v>0</v>
      </c>
      <c r="Z15" s="75">
        <f t="shared" si="2"/>
        <v>0</v>
      </c>
      <c r="BC15" s="12">
        <f t="shared" si="3"/>
        <v>7</v>
      </c>
      <c r="BD15" s="12">
        <f t="shared" si="4"/>
        <v>173.5</v>
      </c>
      <c r="BE15" s="38"/>
      <c r="BF15"/>
      <c r="BG15" s="12">
        <v>0</v>
      </c>
      <c r="BH15" s="12">
        <v>0</v>
      </c>
      <c r="BI15" s="38">
        <f t="shared" si="5"/>
        <v>7</v>
      </c>
      <c r="BJ15" s="12">
        <f t="shared" si="6"/>
        <v>173.5</v>
      </c>
    </row>
    <row r="16" spans="1:66" x14ac:dyDescent="0.25">
      <c r="B16" s="6" t="s">
        <v>162</v>
      </c>
      <c r="C16" s="6" t="s">
        <v>215</v>
      </c>
      <c r="D16" s="6" t="s">
        <v>163</v>
      </c>
      <c r="E16" s="6" t="s">
        <v>207</v>
      </c>
      <c r="F16" s="6" t="s">
        <v>118</v>
      </c>
      <c r="H16" s="68">
        <v>167</v>
      </c>
      <c r="I16" s="68">
        <v>0</v>
      </c>
      <c r="J16" s="69">
        <f t="shared" si="0"/>
        <v>167</v>
      </c>
      <c r="K16" s="68">
        <v>6</v>
      </c>
      <c r="L16" s="68">
        <v>5.5</v>
      </c>
      <c r="M16" s="68">
        <v>8</v>
      </c>
      <c r="N16" s="70">
        <v>8</v>
      </c>
      <c r="R16" s="72">
        <f t="shared" si="1"/>
        <v>0</v>
      </c>
      <c r="Z16" s="75">
        <f t="shared" si="2"/>
        <v>0</v>
      </c>
      <c r="BC16" s="12">
        <f t="shared" si="3"/>
        <v>8</v>
      </c>
      <c r="BD16" s="12">
        <f t="shared" si="4"/>
        <v>167</v>
      </c>
      <c r="BE16" s="38"/>
      <c r="BF16"/>
      <c r="BG16" s="12">
        <v>0</v>
      </c>
      <c r="BH16" s="12">
        <v>0</v>
      </c>
      <c r="BI16" s="38">
        <f t="shared" si="5"/>
        <v>8</v>
      </c>
      <c r="BJ16" s="12">
        <f t="shared" si="6"/>
        <v>167</v>
      </c>
    </row>
  </sheetData>
  <sortState xmlns:xlrd2="http://schemas.microsoft.com/office/spreadsheetml/2017/richdata2" ref="A9:XFD17">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56 AV9:AW65456 P9:Q65456 X9:Y65456 AF9:AG65456 AN9:AO65456">
    <cfRule type="cellIs" dxfId="12" priority="1" stopIfTrue="1" operator="greaterThanOrEqual">
      <formula>$BL$6</formula>
    </cfRule>
  </conditionalFormatting>
  <dataValidations count="9">
    <dataValidation type="whole" allowBlank="1" showInputMessage="1" showErrorMessage="1" sqref="O3:V3" xr:uid="{00000000-0002-0000-0A00-000000000000}">
      <formula1>0</formula1>
      <formula2>99</formula2>
    </dataValidation>
    <dataValidation type="whole" operator="lessThanOrEqual" allowBlank="1" showInputMessage="1" showErrorMessage="1" sqref="BL5" xr:uid="{00000000-0002-0000-0A00-000001000000}">
      <formula1>99</formula1>
    </dataValidation>
    <dataValidation type="whole" operator="lessThanOrEqual" allowBlank="1" showInputMessage="1" showErrorMessage="1" sqref="BL6" xr:uid="{00000000-0002-0000-0A00-000002000000}">
      <formula1>400</formula1>
    </dataValidation>
    <dataValidation type="whole" allowBlank="1" showInputMessage="1" showErrorMessage="1" sqref="M1:N2 U1:V2 BA1:BB2 AS1:AT2 AK1:AL2 AC1:AD2 M8:N65456 AC8:AD65456 U8:V65456 AK8:AL65456 AS8:AT65456 BA8:BB65456" xr:uid="{00000000-0002-0000-0A00-000003000000}">
      <formula1>0</formula1>
      <formula2>999</formula2>
    </dataValidation>
    <dataValidation type="decimal" allowBlank="1" showInputMessage="1" showErrorMessage="1" sqref="K1:L2 S1:T2 AY1:AZ2 AQ1:AR2 AI1:AJ2 AA1:AB2 K8:L65456 AA8:AB65456 S8:T65456 AI8:AJ65456 AQ8:AR65456 AY8:AZ65456" xr:uid="{00000000-0002-0000-0A00-000004000000}">
      <formula1>0</formula1>
      <formula2>99</formula2>
    </dataValidation>
    <dataValidation type="decimal" allowBlank="1" showInputMessage="1" showErrorMessage="1" sqref="H1:I2 P1:Q2 AV1:AW2 AN1:AO2 AF1:AG2 X1:Y2 H8:I65456 X8:Y65456 P8:Q65456 AF8:AG65456 AN8:AO65456 AV8:AW65456" xr:uid="{00000000-0002-0000-0A00-000005000000}">
      <formula1>0</formula1>
      <formula2>400</formula2>
    </dataValidation>
    <dataValidation operator="lessThanOrEqual" allowBlank="1" showInputMessage="1" showErrorMessage="1" sqref="Z8:Z16 AH8 AP8 AX8 BC9:BE16 J1:J2 R1:R2 AX1:AX2 AP1:AP2 AH1:AH2 Z1:Z2 BC1:BK8 BL1:BL4 BL7:BL8 R8:R16 J8:J16 BI9:BJ16" xr:uid="{00000000-0002-0000-0A00-000006000000}"/>
    <dataValidation type="list" allowBlank="1" showInputMessage="1" showErrorMessage="1" sqref="BM1:BM2 BM9:BM65456" xr:uid="{00000000-0002-0000-0A00-000007000000}">
      <formula1>"ja,nee"</formula1>
    </dataValidation>
    <dataValidation type="decimal" operator="lessThanOrEqual" allowBlank="1" showInputMessage="1" showErrorMessage="1" sqref="BK9:BL16 BG9:BH16 AH9:AH65456 AP9:AP65456 AX9:AX65456 BC17:BL65456 Z17:Z65456 J17:J65456 R17:R65456" xr:uid="{00000000-0002-0000-0A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49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49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49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49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49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49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49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49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49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49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49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49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49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49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49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49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49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49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49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49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49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49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49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49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49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7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29</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1"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536 AC8:AD65536 U8:V65536 AK8:AL65536 AS8:AT65536 BA8:BB65536" xr:uid="{00000000-0002-0000-0B00-000003000000}">
      <formula1>0</formula1>
      <formula2>999</formula2>
    </dataValidation>
    <dataValidation type="decimal" allowBlank="1" showInputMessage="1" showErrorMessage="1" sqref="K1:L2 S1:T2 AY1:AZ2 AQ1:AR2 AI1:AJ2 AA1:AB2 K8:L65536 AA8:AB65536 S8:T65536 AI8:AJ65536 AQ8:AR65536 AY8:AZ65536" xr:uid="{00000000-0002-0000-0B00-000004000000}">
      <formula1>0</formula1>
      <formula2>99</formula2>
    </dataValidation>
    <dataValidation type="decimal" allowBlank="1" showInputMessage="1" showErrorMessage="1" sqref="H1:I2 P1:Q2 AV1:AW2 AN1:AO2 AF1:AG2 X1:Y2 H8:I65536 X8:Y65536 P8:Q65536 AF8:AG65536 AN8:AO65536 AV8:AW65536" xr:uid="{00000000-0002-0000-0B00-000005000000}">
      <formula1>0</formula1>
      <formula2>400</formula2>
    </dataValidation>
    <dataValidation operator="lessThanOrEqual" allowBlank="1" showInputMessage="1" showErrorMessage="1" sqref="R8 AH8 AP8 AX8 Z8 J1:J2 R1:R2 AX1:AX2 AP1:AP2 AH1:AH2 Z1:Z2 BC1:BK8 BL1:BL4 BL7:BL8 J8" xr:uid="{00000000-0002-0000-0B00-000006000000}"/>
    <dataValidation type="list" allowBlank="1" showInputMessage="1" showErrorMessage="1" sqref="BM1:BM2 BM9:BM65536" xr:uid="{00000000-0002-0000-0B00-000007000000}">
      <formula1>"ja,nee"</formula1>
    </dataValidation>
    <dataValidation type="decimal" operator="lessThanOrEqual" allowBlank="1" showInputMessage="1" showErrorMessage="1" sqref="AH9:AH65536 AP9:AP65536 AX9:AX65536 R9:R65536 J9:J65536 Z9:Z65536 BC9:BL6553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7"/>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V9" sqref="V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29</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I9" s="68">
        <v>0</v>
      </c>
      <c r="J9" s="69">
        <f>H9+I9</f>
        <v>0</v>
      </c>
      <c r="Q9" s="71">
        <v>0</v>
      </c>
      <c r="R9" s="72">
        <f>P9+Q9</f>
        <v>0</v>
      </c>
      <c r="Z9" s="75">
        <f>X9+Y9</f>
        <v>0</v>
      </c>
      <c r="BC9" s="12">
        <f>N9+V9+AD9+AL9+AT9+BB9</f>
        <v>0</v>
      </c>
      <c r="BD9" s="12">
        <f>J9+R9+Z9+AH9+AP9+AX9</f>
        <v>0</v>
      </c>
      <c r="BI9" s="38">
        <f>BC9-BE9-BF9</f>
        <v>0</v>
      </c>
      <c r="BJ9" s="12">
        <f>BD9-BG9-BH9</f>
        <v>0</v>
      </c>
    </row>
  </sheetData>
  <sheetProtection sheet="1" objects="1" scenarios="1"/>
  <sortState xmlns:xlrd2="http://schemas.microsoft.com/office/spreadsheetml/2017/richdata2" ref="A9:XFD9">
    <sortCondition ref="O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16 AV9:AW65516 P9:Q65516 X9:Y65516 AF9:AG65516 AN9:AO65516">
    <cfRule type="cellIs" dxfId="10" priority="1" stopIfTrue="1" operator="greaterThanOrEqual">
      <formula>$BL$6</formula>
    </cfRule>
  </conditionalFormatting>
  <dataValidations count="9">
    <dataValidation type="list" allowBlank="1" showInputMessage="1" showErrorMessage="1" sqref="BM1:BM2 BM9:BM65516" xr:uid="{00000000-0002-0000-0C00-000001000000}">
      <formula1>"ja,nee"</formula1>
    </dataValidation>
    <dataValidation operator="lessThanOrEqual" allowBlank="1" showInputMessage="1" showErrorMessage="1" sqref="J8:J9 AH8 AP8 AX8 R8:R9 J1:J2 R1:R2 AX1:AX2 AP1:AP2 AH1:AH2 Z1:Z2 BC1:BK8 BL1:BL4 BL7:BL8 BC9:BD9 Z8:Z9 BI9:BJ9" xr:uid="{00000000-0002-0000-0C00-000002000000}"/>
    <dataValidation type="decimal" allowBlank="1" showInputMessage="1" showErrorMessage="1" sqref="H1:I2 P1:Q2 AV1:AW2 AN1:AO2 AF1:AG2 X1:Y2 H8:I65516 X8:Y65516 P8:Q65516 AF8:AG65516 AN8:AO65516 AV8:AW65516" xr:uid="{00000000-0002-0000-0C00-000003000000}">
      <formula1>0</formula1>
      <formula2>400</formula2>
    </dataValidation>
    <dataValidation type="decimal" allowBlank="1" showInputMessage="1" showErrorMessage="1" sqref="K1:L2 S1:T2 AY1:AZ2 AQ1:AR2 AI1:AJ2 AA1:AB2 K8:L65516 AA8:AB65516 S8:T65516 AI8:AJ65516 AQ8:AR65516 AY8:AZ65516" xr:uid="{00000000-0002-0000-0C00-000004000000}">
      <formula1>0</formula1>
      <formula2>99</formula2>
    </dataValidation>
    <dataValidation type="whole" allowBlank="1" showInputMessage="1" showErrorMessage="1" sqref="M1:N2 U1:V2 BA1:BB2 AS1:AT2 AK1:AL2 AC1:AD2 M8:N65516 AC8:AD65516 U8:V65516 AK8:AL65516 AS8:AT65516 BA8:BB65516" xr:uid="{00000000-0002-0000-0C00-000005000000}">
      <formula1>0</formula1>
      <formula2>999</formula2>
    </dataValidation>
    <dataValidation type="whole" operator="lessThanOrEqual" allowBlank="1" showInputMessage="1" showErrorMessage="1" sqref="BL6" xr:uid="{00000000-0002-0000-0C00-000006000000}">
      <formula1>400</formula1>
    </dataValidation>
    <dataValidation type="whole" operator="lessThanOrEqual" allowBlank="1" showInputMessage="1" showErrorMessage="1" sqref="BL5" xr:uid="{00000000-0002-0000-0C00-000007000000}">
      <formula1>99</formula1>
    </dataValidation>
    <dataValidation type="whole" allowBlank="1" showInputMessage="1" showErrorMessage="1" sqref="O3:V3" xr:uid="{00000000-0002-0000-0C00-000008000000}">
      <formula1>0</formula1>
      <formula2>99</formula2>
    </dataValidation>
    <dataValidation type="decimal" operator="lessThanOrEqual" allowBlank="1" showInputMessage="1" showErrorMessage="1" sqref="BK9:BL9 BE9:BH9 AH9:AH65516 AP9:AP65516 AX9:AX65516 J10:J65516 Z10:Z65516 R10:R65516 BC10:BL65516" xr:uid="{00000000-0002-0000-0C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6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696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696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696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696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696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696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696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696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697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697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697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697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697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697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697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697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697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697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698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698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698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698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698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698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698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8"/>
  <dimension ref="A1:BN10"/>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29</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152</v>
      </c>
      <c r="C9" s="6" t="s">
        <v>208</v>
      </c>
      <c r="D9" s="6" t="s">
        <v>153</v>
      </c>
      <c r="E9" s="6" t="s">
        <v>209</v>
      </c>
      <c r="F9" s="6" t="s">
        <v>127</v>
      </c>
      <c r="H9" s="68">
        <v>178</v>
      </c>
      <c r="I9" s="68">
        <v>0</v>
      </c>
      <c r="J9" s="69">
        <f>H9+I9</f>
        <v>178</v>
      </c>
      <c r="K9" s="68">
        <v>6</v>
      </c>
      <c r="L9" s="68">
        <v>7</v>
      </c>
      <c r="M9" s="68">
        <v>1</v>
      </c>
      <c r="N9" s="70">
        <v>1</v>
      </c>
      <c r="Q9" s="71">
        <v>0</v>
      </c>
      <c r="R9" s="72">
        <f>P9+Q9</f>
        <v>0</v>
      </c>
      <c r="Z9" s="75">
        <f>X9+Y9</f>
        <v>0</v>
      </c>
      <c r="BC9" s="12">
        <f>N9+V9+AD9+AL9+AT9+BB9</f>
        <v>1</v>
      </c>
      <c r="BD9" s="12">
        <f>J9+R9+Z9+AH9+AP9+AX9</f>
        <v>178</v>
      </c>
      <c r="BI9" s="38">
        <f>BC9-BE9-BF9</f>
        <v>1</v>
      </c>
      <c r="BJ9" s="12">
        <f>BD9-BG9-BH9</f>
        <v>178</v>
      </c>
    </row>
    <row r="10" spans="1:66" x14ac:dyDescent="0.25">
      <c r="B10" s="6" t="s">
        <v>124</v>
      </c>
      <c r="C10" s="6" t="s">
        <v>133</v>
      </c>
      <c r="D10" s="6" t="s">
        <v>125</v>
      </c>
      <c r="E10" s="6" t="s">
        <v>214</v>
      </c>
      <c r="F10" s="6" t="s">
        <v>120</v>
      </c>
      <c r="H10" s="68">
        <v>170</v>
      </c>
      <c r="I10" s="68">
        <v>0</v>
      </c>
      <c r="J10" s="69">
        <f>H10+I10</f>
        <v>170</v>
      </c>
      <c r="K10" s="68">
        <v>5</v>
      </c>
      <c r="L10" s="68">
        <v>5.5</v>
      </c>
      <c r="M10" s="68">
        <v>2</v>
      </c>
      <c r="N10" s="70">
        <v>2</v>
      </c>
      <c r="Q10" s="71">
        <v>0</v>
      </c>
      <c r="R10" s="72">
        <f>P10+Q10</f>
        <v>0</v>
      </c>
      <c r="Z10" s="75">
        <f>X10+Y10</f>
        <v>0</v>
      </c>
      <c r="BC10" s="12">
        <f>N10+V10+AD10+AL10+AT10+BB10</f>
        <v>2</v>
      </c>
      <c r="BD10" s="12">
        <f>J10+R10+Z10+AH10+AP10+AX10</f>
        <v>170</v>
      </c>
      <c r="BI10" s="38">
        <f>BC10-BE10-BF10</f>
        <v>2</v>
      </c>
      <c r="BJ10" s="12">
        <f>BD10-BG10-BH10</f>
        <v>170</v>
      </c>
    </row>
  </sheetData>
  <sheetProtection sheet="1" objects="1" scenarios="1"/>
  <sortState xmlns:xlrd2="http://schemas.microsoft.com/office/spreadsheetml/2017/richdata2" ref="A9:XFD11">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96 AV9:AW65496 P9:Q65496 X9:Y65496 AF9:AG65496 AN9:AO65496">
    <cfRule type="cellIs" dxfId="9" priority="1" stopIfTrue="1" operator="greaterThanOrEqual">
      <formula>$BL$6</formula>
    </cfRule>
  </conditionalFormatting>
  <dataValidations count="9">
    <dataValidation type="list" allowBlank="1" showInputMessage="1" showErrorMessage="1" sqref="BM1:BM2 BM9:BM65496" xr:uid="{00000000-0002-0000-0D00-000001000000}">
      <formula1>"ja,nee"</formula1>
    </dataValidation>
    <dataValidation operator="lessThanOrEqual" allowBlank="1" showInputMessage="1" showErrorMessage="1" sqref="Z8:Z10 AH8 AP8 AX8 BC9:BD10 J1:J2 R1:R2 AX1:AX2 AP1:AP2 AH1:AH2 Z1:Z2 BC1:BK8 BL1:BL4 BL7:BL8 R8:R10 J8:J10 BI9:BJ10" xr:uid="{00000000-0002-0000-0D00-000002000000}"/>
    <dataValidation type="decimal" allowBlank="1" showInputMessage="1" showErrorMessage="1" sqref="H1:I2 P1:Q2 AV1:AW2 AN1:AO2 AF1:AG2 X1:Y2 H8:I65496 X8:Y65496 P8:Q65496 AF8:AG65496 AN8:AO65496 AV8:AW65496" xr:uid="{00000000-0002-0000-0D00-000003000000}">
      <formula1>0</formula1>
      <formula2>400</formula2>
    </dataValidation>
    <dataValidation type="decimal" allowBlank="1" showInputMessage="1" showErrorMessage="1" sqref="K1:L2 S1:T2 AY1:AZ2 AQ1:AR2 AI1:AJ2 AA1:AB2 K8:L65496 AA8:AB65496 S8:T65496 AI8:AJ65496 AQ8:AR65496 AY8:AZ65496" xr:uid="{00000000-0002-0000-0D00-000004000000}">
      <formula1>0</formula1>
      <formula2>99</formula2>
    </dataValidation>
    <dataValidation type="whole" allowBlank="1" showInputMessage="1" showErrorMessage="1" sqref="M1:N2 U1:V2 BA1:BB2 AS1:AT2 AK1:AL2 AC1:AD2 M8:N65496 AC8:AD65496 U8:V65496 AK8:AL65496 AS8:AT65496 BA8:BB65496" xr:uid="{00000000-0002-0000-0D00-000005000000}">
      <formula1>0</formula1>
      <formula2>999</formula2>
    </dataValidation>
    <dataValidation type="whole" operator="lessThanOrEqual" allowBlank="1" showInputMessage="1" showErrorMessage="1" sqref="BL6" xr:uid="{00000000-0002-0000-0D00-000006000000}">
      <formula1>400</formula1>
    </dataValidation>
    <dataValidation type="whole" operator="lessThanOrEqual" allowBlank="1" showInputMessage="1" showErrorMessage="1" sqref="BL5" xr:uid="{00000000-0002-0000-0D00-000007000000}">
      <formula1>99</formula1>
    </dataValidation>
    <dataValidation type="whole" allowBlank="1" showInputMessage="1" showErrorMessage="1" sqref="O3:V3" xr:uid="{00000000-0002-0000-0D00-000008000000}">
      <formula1>0</formula1>
      <formula2>99</formula2>
    </dataValidation>
    <dataValidation type="decimal" operator="lessThanOrEqual" allowBlank="1" showInputMessage="1" showErrorMessage="1" sqref="BK9:BL10 BE9:BH10 AH9:AH65496 AP9:AP65496 AX9:AX65496 BC11:BL65496 R11:R65496 Z11:Z65496 J11:J65496" xr:uid="{00000000-0002-0000-0D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798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798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798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798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799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799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799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799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799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799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799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799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799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799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800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800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800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800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800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800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800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800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800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800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801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
      <c r="B2" s="10"/>
      <c r="C2" s="10">
        <v>1</v>
      </c>
      <c r="D2" s="10">
        <f>FLOOR((C2+3)/4,1)</f>
        <v>1</v>
      </c>
      <c r="E2" s="10"/>
      <c r="F2" s="10"/>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0" t="s">
        <v>9</v>
      </c>
      <c r="B3" s="121"/>
      <c r="C3" s="122" t="str">
        <f>Instellingen!B3</f>
        <v>Kring Berkel IJssel</v>
      </c>
      <c r="D3" s="123"/>
      <c r="E3" s="124"/>
      <c r="F3" s="120"/>
      <c r="G3" s="125"/>
      <c r="H3" s="125"/>
      <c r="I3" s="125"/>
      <c r="J3" s="125"/>
      <c r="K3" s="125"/>
      <c r="L3" s="125"/>
      <c r="M3" s="125"/>
      <c r="N3" s="121"/>
      <c r="O3" s="139"/>
      <c r="P3" s="140"/>
      <c r="Q3" s="140"/>
      <c r="R3" s="140"/>
      <c r="S3" s="140"/>
      <c r="T3" s="140"/>
      <c r="U3" s="140"/>
      <c r="V3" s="141"/>
      <c r="W3" s="166"/>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8"/>
      <c r="BC3" s="120" t="s">
        <v>41</v>
      </c>
      <c r="BD3" s="125"/>
      <c r="BE3" s="125"/>
      <c r="BF3" s="125"/>
      <c r="BG3" s="125"/>
      <c r="BH3" s="125"/>
      <c r="BI3" s="125"/>
      <c r="BJ3" s="125"/>
      <c r="BK3" s="121"/>
      <c r="BL3" s="23">
        <f>Instellingen!B6</f>
        <v>3</v>
      </c>
      <c r="BM3" s="83"/>
      <c r="BN3" s="158"/>
    </row>
    <row r="4" spans="1:66" x14ac:dyDescent="0.25">
      <c r="A4" s="120" t="s">
        <v>10</v>
      </c>
      <c r="B4" s="121"/>
      <c r="C4" s="122" t="s">
        <v>50</v>
      </c>
      <c r="D4" s="123"/>
      <c r="E4" s="124"/>
      <c r="F4" s="120" t="s">
        <v>72</v>
      </c>
      <c r="G4" s="125"/>
      <c r="H4" s="125"/>
      <c r="I4" s="125"/>
      <c r="J4" s="125"/>
      <c r="K4" s="125"/>
      <c r="L4" s="125"/>
      <c r="M4" s="125"/>
      <c r="N4" s="121"/>
      <c r="O4" s="139">
        <f>Instellingen!B7</f>
        <v>1</v>
      </c>
      <c r="P4" s="140"/>
      <c r="Q4" s="140"/>
      <c r="R4" s="140"/>
      <c r="S4" s="140"/>
      <c r="T4" s="140"/>
      <c r="U4" s="140"/>
      <c r="V4" s="141"/>
      <c r="W4" s="169"/>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1"/>
      <c r="BC4" s="120"/>
      <c r="BD4" s="125"/>
      <c r="BE4" s="125"/>
      <c r="BF4" s="125"/>
      <c r="BG4" s="125"/>
      <c r="BH4" s="125"/>
      <c r="BI4" s="125"/>
      <c r="BJ4" s="125"/>
      <c r="BK4" s="121"/>
      <c r="BL4" s="23"/>
      <c r="BM4" s="84"/>
      <c r="BN4" s="159"/>
    </row>
    <row r="5" spans="1:66" x14ac:dyDescent="0.25">
      <c r="A5" s="120" t="s">
        <v>11</v>
      </c>
      <c r="B5" s="121"/>
      <c r="C5" s="122"/>
      <c r="D5" s="123"/>
      <c r="E5" s="124"/>
      <c r="F5" s="120" t="s">
        <v>12</v>
      </c>
      <c r="G5" s="125"/>
      <c r="H5" s="125"/>
      <c r="I5" s="125"/>
      <c r="J5" s="125"/>
      <c r="K5" s="125"/>
      <c r="L5" s="125"/>
      <c r="M5" s="125"/>
      <c r="N5" s="121"/>
      <c r="O5" s="139">
        <f>Instellingen!B5</f>
        <v>99</v>
      </c>
      <c r="P5" s="140"/>
      <c r="Q5" s="140"/>
      <c r="R5" s="140"/>
      <c r="S5" s="140"/>
      <c r="T5" s="140"/>
      <c r="U5" s="140"/>
      <c r="V5" s="141"/>
      <c r="W5" s="172"/>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4"/>
      <c r="BC5" s="120"/>
      <c r="BD5" s="125"/>
      <c r="BE5" s="125"/>
      <c r="BF5" s="125"/>
      <c r="BG5" s="125"/>
      <c r="BH5" s="125"/>
      <c r="BI5" s="125"/>
      <c r="BJ5" s="125"/>
      <c r="BK5" s="121"/>
      <c r="BL5" s="23"/>
      <c r="BM5" s="84"/>
      <c r="BN5" s="159"/>
    </row>
    <row r="6" spans="1:66" ht="12.75" customHeight="1" x14ac:dyDescent="0.25">
      <c r="A6" s="161"/>
      <c r="B6" s="162"/>
      <c r="C6" s="162"/>
      <c r="D6" s="162"/>
      <c r="E6" s="16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43"/>
      <c r="BJ6" s="65"/>
      <c r="BK6" s="44"/>
      <c r="BL6" s="82"/>
      <c r="BM6" s="84"/>
      <c r="BN6" s="159"/>
    </row>
    <row r="7" spans="1:66" ht="12.75" customHeight="1" x14ac:dyDescent="0.25">
      <c r="A7" s="164"/>
      <c r="B7" s="164"/>
      <c r="C7" s="164"/>
      <c r="D7" s="164"/>
      <c r="E7" s="165"/>
      <c r="F7" s="66" t="s">
        <v>15</v>
      </c>
      <c r="G7" s="155" t="str">
        <f>Instellingen!C36</f>
        <v xml:space="preserve">12 april </v>
      </c>
      <c r="H7" s="147"/>
      <c r="I7" s="147"/>
      <c r="J7" s="147"/>
      <c r="K7" s="147"/>
      <c r="L7" s="147"/>
      <c r="M7" s="147"/>
      <c r="N7" s="148"/>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85"/>
      <c r="BN7" s="16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E00-000000000000}">
      <formula1>500</formula1>
    </dataValidation>
    <dataValidation type="whole" operator="lessThan" allowBlank="1" showInputMessage="1" showErrorMessage="1" error="De waarde is maximaal 200" sqref="BB2 AL2 AT2 AL8:AL65536 AT8:AT65536 BB8:BB65536 V8:V65536 N8:N65536 AD8:AD65536" xr:uid="{00000000-0002-0000-0E00-000001000000}">
      <formula1>200</formula1>
    </dataValidation>
    <dataValidation operator="lessThan" allowBlank="1" showInputMessage="1" showErrorMessage="1" error="De waarde is maximaal 500" sqref="R8:T8 AA8:AB8 AI8:AJ8 AQ8:AR8 AY8:AZ8 H8:L8" xr:uid="{00000000-0002-0000-0E00-000002000000}"/>
    <dataValidation type="whole" allowBlank="1" showInputMessage="1" showErrorMessage="1" sqref="BL3:BM3 O4" xr:uid="{00000000-0002-0000-0E00-000003000000}">
      <formula1>1</formula1>
      <formula2>4</formula2>
    </dataValidation>
    <dataValidation type="whole" allowBlank="1" showInputMessage="1" showErrorMessage="1" sqref="BL4:BM4" xr:uid="{00000000-0002-0000-0E00-000004000000}">
      <formula1>1</formula1>
      <formula2>2</formula2>
    </dataValidation>
    <dataValidation type="whole" operator="lessThan" allowBlank="1" showInputMessage="1" showErrorMessage="1" sqref="BL5:BM5" xr:uid="{00000000-0002-0000-0E00-000005000000}">
      <formula1>9</formula1>
    </dataValidation>
    <dataValidation type="whole" operator="lessThan" allowBlank="1" showInputMessage="1" showErrorMessage="1" sqref="BL6:BM6" xr:uid="{00000000-0002-0000-0E00-000006000000}">
      <formula1>340</formula1>
    </dataValidation>
    <dataValidation type="whole" operator="lessThanOrEqual" allowBlank="1" showInputMessage="1" showErrorMessage="1" sqref="X9:Z65536 X2:Z2 P2:Q2 P8:Q8 X8:Z8 P9:Q65536" xr:uid="{00000000-0002-0000-0E00-000007000000}">
      <formula1>340</formula1>
    </dataValidation>
    <dataValidation type="whole" operator="lessThan" allowBlank="1" showInputMessage="1" showErrorMessage="1" sqref="U2 U8:U65536" xr:uid="{00000000-0002-0000-0E00-000008000000}">
      <formula1>999</formula1>
    </dataValidation>
    <dataValidation type="whole" operator="lessThanOrEqual" allowBlank="1" showInputMessage="1" showErrorMessage="1" error="De waarde is maximaal 200" sqref="AN2:AO2 AV2:AW2 AF2:AG2 AN8:AO65536 AF8:AG65536 AV8:AW65536" xr:uid="{00000000-0002-0000-0E00-000009000000}">
      <formula1>340</formula1>
    </dataValidation>
    <dataValidation type="whole" operator="lessThanOrEqual" allowBlank="1" showInputMessage="1" showErrorMessage="1" sqref="O5" xr:uid="{00000000-0002-0000-0E00-00000A000000}">
      <formula1>999</formula1>
    </dataValidation>
    <dataValidation type="whole" operator="lessThan" allowBlank="1" showInputMessage="1" showErrorMessage="1" sqref="O3" xr:uid="{00000000-0002-0000-0E00-00000B000000}">
      <formula1>99</formula1>
    </dataValidation>
    <dataValidation operator="lessThanOrEqual" allowBlank="1" showInputMessage="1" showErrorMessage="1" sqref="W1:W3 W8:W65536" xr:uid="{00000000-0002-0000-0E00-00000C000000}"/>
    <dataValidation operator="lessThanOrEqual" allowBlank="1" showInputMessage="1" showErrorMessage="1" error="De waarde is maximaal 200" sqref="AM1:AM2 AU1:AU2 AE1:AE2 AM8:AM65536 AE8:AE65536 AU8:AU65536" xr:uid="{00000000-0002-0000-0E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79"/>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8"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F00-000000000000}">
      <formula1>100</formula1>
    </dataValidation>
    <dataValidation type="list" allowBlank="1" showInputMessage="1" showErrorMessage="1" sqref="BM1:BM2 BM9:BM65536" xr:uid="{00000000-0002-0000-0F00-000001000000}">
      <formula1>"ja,nee"</formula1>
    </dataValidation>
    <dataValidation operator="lessThanOrEqual" allowBlank="1" showInputMessage="1" showErrorMessage="1" sqref="R8 AH8 AP8 AX8 Z8 J1:J2 R1:R2 AX1:AX2 AP1:AP2 AH1:AH2 Z1:Z2 BC1:BK8 BL1:BL4 BL7:BL8 J8" xr:uid="{00000000-0002-0000-0F00-000002000000}"/>
    <dataValidation type="decimal" allowBlank="1" showInputMessage="1" showErrorMessage="1" sqref="H1:I2 P1:Q2 AV1:AW2 AN1:AO2 AF1:AG2 X1:Y2 H8:I65536 X8:Y65536 P8:Q65536 AF8:AG65536 AN8:AO65536 AV8:AW65536" xr:uid="{00000000-0002-0000-0F00-000003000000}">
      <formula1>0</formula1>
      <formula2>400</formula2>
    </dataValidation>
    <dataValidation type="decimal" allowBlank="1" showInputMessage="1" showErrorMessage="1" sqref="K1:L2 S1:T2 AY1:AZ2 AQ1:AR2 AI1:AJ2 AA1:AB2 K8:L65536 AA8:AB65536 S8:T65536 AI8:AJ65536 AQ8:AR65536 AY8:AZ65536" xr:uid="{00000000-0002-0000-0F00-000004000000}">
      <formula1>0</formula1>
      <formula2>99</formula2>
    </dataValidation>
    <dataValidation type="whole" allowBlank="1" showInputMessage="1" showErrorMessage="1" sqref="M1:N2 U1:V2 BA1:BB2 AS1:AT2 AK1:AL2 AC1:AD2 M8:N65536 AC8:AD65536 U8:V65536 AK8:AL65536 AS8:AT65536 BA8:BB65536" xr:uid="{00000000-0002-0000-0F00-000005000000}">
      <formula1>0</formula1>
      <formula2>999</formula2>
    </dataValidation>
    <dataValidation type="whole" operator="lessThanOrEqual" allowBlank="1" showInputMessage="1" showErrorMessage="1" sqref="BL6" xr:uid="{00000000-0002-0000-0F00-000006000000}">
      <formula1>400</formula1>
    </dataValidation>
    <dataValidation type="whole" operator="lessThanOrEqual" allowBlank="1" showInputMessage="1" showErrorMessage="1" sqref="BL5" xr:uid="{00000000-0002-0000-0F00-000007000000}">
      <formula1>99</formula1>
    </dataValidation>
    <dataValidation type="whole" allowBlank="1" showInputMessage="1" showErrorMessage="1" sqref="O3:V3" xr:uid="{00000000-0002-0000-0F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901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901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901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901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901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901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901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901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901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901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902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902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902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902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902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902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902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902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902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902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903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903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903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903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903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0"/>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7" priority="1" stopIfTrue="1" operator="greaterThanOrEqual">
      <formula>$BL$6</formula>
    </cfRule>
  </conditionalFormatting>
  <dataValidations count="9">
    <dataValidation type="whole" allowBlank="1" showInputMessage="1" showErrorMessage="1" sqref="O3:V3" xr:uid="{00000000-0002-0000-1000-000000000000}">
      <formula1>0</formula1>
      <formula2>99</formula2>
    </dataValidation>
    <dataValidation type="whole" operator="lessThanOrEqual" allowBlank="1" showInputMessage="1" showErrorMessage="1" sqref="BL5" xr:uid="{00000000-0002-0000-1000-000001000000}">
      <formula1>99</formula1>
    </dataValidation>
    <dataValidation type="whole" operator="lessThanOrEqual" allowBlank="1" showInputMessage="1" showErrorMessage="1" sqref="BL6" xr:uid="{00000000-0002-0000-1000-000002000000}">
      <formula1>400</formula1>
    </dataValidation>
    <dataValidation type="whole" allowBlank="1" showInputMessage="1" showErrorMessage="1" sqref="M1:N2 U1:V2 BA1:BB2 AS1:AT2 AK1:AL2 AC1:AD2 M8:N65536 AC8:AD65536 U8:V65536 AK8:AL65536 AS8:AT65536 BA8:BB65536" xr:uid="{00000000-0002-0000-1000-000003000000}">
      <formula1>0</formula1>
      <formula2>999</formula2>
    </dataValidation>
    <dataValidation type="decimal" allowBlank="1" showInputMessage="1" showErrorMessage="1" sqref="K1:L2 S1:T2 AY1:AZ2 AQ1:AR2 AI1:AJ2 AA1:AB2 K8:L65536 AA8:AB65536 S8:T65536 AI8:AJ65536 AQ8:AR65536 AY8:AZ65536" xr:uid="{00000000-0002-0000-1000-000004000000}">
      <formula1>0</formula1>
      <formula2>99</formula2>
    </dataValidation>
    <dataValidation type="decimal" allowBlank="1" showInputMessage="1" showErrorMessage="1" sqref="H1:I2 P1:Q2 AV1:AW2 AN1:AO2 AF1:AG2 X1:Y2 H8:I65536 X8:Y65536 P8:Q65536 AF8:AG65536 AN8:AO65536 AV8:AW65536" xr:uid="{00000000-0002-0000-1000-000005000000}">
      <formula1>0</formula1>
      <formula2>400</formula2>
    </dataValidation>
    <dataValidation operator="lessThanOrEqual" allowBlank="1" showInputMessage="1" showErrorMessage="1" sqref="R8 AH8 AP8 AX8 Z8 J1:J2 R1:R2 AX1:AX2 AP1:AP2 AH1:AH2 Z1:Z2 BC1:BK8 BL1:BL4 BL7:BL8 J8" xr:uid="{00000000-0002-0000-1000-000006000000}"/>
    <dataValidation type="list" allowBlank="1" showInputMessage="1" showErrorMessage="1" sqref="BM1:BM2 BM9:BM65536" xr:uid="{00000000-0002-0000-1000-000007000000}">
      <formula1>"ja,nee"</formula1>
    </dataValidation>
    <dataValidation type="decimal" operator="lessThanOrEqual" allowBlank="1" showInputMessage="1" showErrorMessage="1" sqref="AH9:AH65536 AP9:AP65536 AX9:AX65536 R9:R65536 J9:J65536 Z9:Z65536 BC9:BL65536" xr:uid="{00000000-0002-0000-10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003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003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003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003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003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003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003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004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004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004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004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004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004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004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004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004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004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005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005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005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005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005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005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005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005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005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81"/>
  <dimension ref="A1:BN11"/>
  <sheetViews>
    <sheetView workbookViewId="0">
      <pane xSplit="5" ySplit="8" topLeftCell="F12" activePane="bottomRight" state="frozen"/>
      <selection activeCell="C5" sqref="C5:E5"/>
      <selection pane="topRight" activeCell="C5" sqref="C5:E5"/>
      <selection pane="bottomLeft" activeCell="C5" sqref="C5:E5"/>
      <selection pane="bottomRight" activeCell="V25" sqref="V2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30</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164</v>
      </c>
      <c r="C9" s="6" t="s">
        <v>133</v>
      </c>
      <c r="D9" s="6" t="s">
        <v>165</v>
      </c>
      <c r="E9" s="6" t="s">
        <v>216</v>
      </c>
      <c r="F9" s="6" t="s">
        <v>120</v>
      </c>
      <c r="H9" s="68">
        <v>194</v>
      </c>
      <c r="I9" s="68">
        <v>0</v>
      </c>
      <c r="J9" s="69">
        <f>H9+I9</f>
        <v>194</v>
      </c>
      <c r="K9" s="68">
        <v>7</v>
      </c>
      <c r="L9" s="68">
        <v>7</v>
      </c>
      <c r="M9" s="68">
        <v>1</v>
      </c>
      <c r="N9" s="70">
        <v>1</v>
      </c>
      <c r="R9" s="72">
        <f>P9+Q9</f>
        <v>0</v>
      </c>
      <c r="Z9" s="75">
        <f>X9+Y9</f>
        <v>0</v>
      </c>
      <c r="BC9" s="12">
        <f>N9+V9+AD9+AL9+AT9+BB9</f>
        <v>1</v>
      </c>
      <c r="BD9" s="12">
        <f>J9+R9+Z9+AH9+AP9+AX9</f>
        <v>194</v>
      </c>
      <c r="BI9" s="38">
        <f>BC9-BE9-BF9</f>
        <v>1</v>
      </c>
      <c r="BJ9" s="12">
        <f>BD9-BG9-BH9</f>
        <v>194</v>
      </c>
    </row>
    <row r="10" spans="1:66" x14ac:dyDescent="0.25">
      <c r="B10" s="6" t="s">
        <v>166</v>
      </c>
      <c r="C10" s="6" t="s">
        <v>217</v>
      </c>
      <c r="D10" s="6" t="s">
        <v>167</v>
      </c>
      <c r="E10" s="6" t="s">
        <v>216</v>
      </c>
      <c r="F10" s="6" t="s">
        <v>126</v>
      </c>
      <c r="H10" s="68">
        <v>183</v>
      </c>
      <c r="I10" s="68">
        <v>0</v>
      </c>
      <c r="J10" s="69">
        <f>H10+I10</f>
        <v>183</v>
      </c>
      <c r="K10" s="68">
        <v>6</v>
      </c>
      <c r="L10" s="68">
        <v>6.5</v>
      </c>
      <c r="M10" s="68">
        <v>2</v>
      </c>
      <c r="N10" s="70">
        <v>2</v>
      </c>
      <c r="R10" s="72">
        <f>P10+Q10</f>
        <v>0</v>
      </c>
      <c r="Z10" s="75">
        <f>X10+Y10</f>
        <v>0</v>
      </c>
      <c r="BC10" s="12">
        <f>N10+V10+AD10+AL10+AT10+BB10</f>
        <v>2</v>
      </c>
      <c r="BD10" s="12">
        <f>J10+R10+Z10+AH10+AP10+AX10</f>
        <v>183</v>
      </c>
      <c r="BI10" s="38">
        <f>BC10-BE10-BF10</f>
        <v>2</v>
      </c>
      <c r="BJ10" s="12">
        <f>BD10-BG10-BH10</f>
        <v>183</v>
      </c>
    </row>
    <row r="11" spans="1:66" x14ac:dyDescent="0.25">
      <c r="I11" s="68">
        <v>0</v>
      </c>
      <c r="J11" s="69">
        <f>H11+I11</f>
        <v>0</v>
      </c>
      <c r="R11" s="72">
        <f>P11+Q11</f>
        <v>0</v>
      </c>
      <c r="Z11" s="75">
        <f>X11+Y11</f>
        <v>0</v>
      </c>
      <c r="BC11" s="12">
        <f>N11+V11+AD11+AL11+AT11+BB11</f>
        <v>0</v>
      </c>
      <c r="BD11" s="12">
        <f>J11+R11+Z11+AH11+AP11+AX11</f>
        <v>0</v>
      </c>
      <c r="BI11" s="38">
        <f>BC11-BE11-BF11</f>
        <v>0</v>
      </c>
      <c r="BJ11" s="12">
        <f>BD11-BG11-BH11</f>
        <v>0</v>
      </c>
    </row>
  </sheetData>
  <sheetProtection sheet="1" objects="1" scenarios="1"/>
  <sortState xmlns:xlrd2="http://schemas.microsoft.com/office/spreadsheetml/2017/richdata2" ref="A9:XFD12">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06 AV9:AW65506 P9:Q65506 X9:Y65506 AF9:AG65506 AN9:AO65506">
    <cfRule type="cellIs" dxfId="6" priority="1" stopIfTrue="1" operator="greaterThanOrEqual">
      <formula>$BL$6</formula>
    </cfRule>
  </conditionalFormatting>
  <dataValidations count="9">
    <dataValidation type="whole" allowBlank="1" showInputMessage="1" showErrorMessage="1" sqref="O3:V3" xr:uid="{00000000-0002-0000-1100-000000000000}">
      <formula1>0</formula1>
      <formula2>99</formula2>
    </dataValidation>
    <dataValidation type="whole" operator="lessThanOrEqual" allowBlank="1" showInputMessage="1" showErrorMessage="1" sqref="BL5" xr:uid="{00000000-0002-0000-1100-000001000000}">
      <formula1>99</formula1>
    </dataValidation>
    <dataValidation type="whole" operator="lessThanOrEqual" allowBlank="1" showInputMessage="1" showErrorMessage="1" sqref="BL6" xr:uid="{00000000-0002-0000-1100-000002000000}">
      <formula1>400</formula1>
    </dataValidation>
    <dataValidation type="whole" allowBlank="1" showInputMessage="1" showErrorMessage="1" sqref="M1:N2 U1:V2 BA1:BB2 AS1:AT2 AK1:AL2 AC1:AD2 M8:N65506 AC8:AD65506 U8:V65506 AK8:AL65506 AS8:AT65506 BA8:BB65506" xr:uid="{00000000-0002-0000-1100-000003000000}">
      <formula1>0</formula1>
      <formula2>999</formula2>
    </dataValidation>
    <dataValidation type="decimal" allowBlank="1" showInputMessage="1" showErrorMessage="1" sqref="K1:L2 S1:T2 AY1:AZ2 AQ1:AR2 AI1:AJ2 AA1:AB2 K8:L65506 AA8:AB65506 S8:T65506 AI8:AJ65506 AQ8:AR65506 AY8:AZ65506" xr:uid="{00000000-0002-0000-1100-000004000000}">
      <formula1>0</formula1>
      <formula2>99</formula2>
    </dataValidation>
    <dataValidation type="decimal" allowBlank="1" showInputMessage="1" showErrorMessage="1" sqref="H1:I2 P1:Q2 AV1:AW2 AN1:AO2 AF1:AG2 X1:Y2 H8:I65506 X8:Y65506 P8:Q65506 AF8:AG65506 AN8:AO65506 AV8:AW65506" xr:uid="{00000000-0002-0000-1100-000005000000}">
      <formula1>0</formula1>
      <formula2>400</formula2>
    </dataValidation>
    <dataValidation operator="lessThanOrEqual" allowBlank="1" showInputMessage="1" showErrorMessage="1" sqref="BC9:BD11 AH8 AP8 AX8 J8:J11 J1:J2 R1:R2 AX1:AX2 AP1:AP2 AH1:AH2 Z1:Z2 BC1:BK8 BL1:BL4 BL7:BL8 Z8:Z11 R8:R11 BI9:BJ11" xr:uid="{00000000-0002-0000-1100-000006000000}"/>
    <dataValidation type="list" allowBlank="1" showInputMessage="1" showErrorMessage="1" sqref="BM1:BM2 BM9:BM65506" xr:uid="{00000000-0002-0000-1100-000007000000}">
      <formula1>"ja,nee"</formula1>
    </dataValidation>
    <dataValidation type="decimal" operator="lessThanOrEqual" allowBlank="1" showInputMessage="1" showErrorMessage="1" sqref="BE9:BH11 BK9:BL11 J12:J65506 Z12:Z65506 AH9:AH65506 AP9:AP65506 AX9:AX65506 BC12:BL65506 R12:R65506" xr:uid="{00000000-0002-0000-11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82"/>
  <dimension ref="A1:BN10"/>
  <sheetViews>
    <sheetView workbookViewId="0">
      <pane xSplit="5" ySplit="8" topLeftCell="F9" activePane="bottomRight" state="frozen"/>
      <selection activeCell="C5" sqref="C5:E5"/>
      <selection pane="topRight" activeCell="C5" sqref="C5:E5"/>
      <selection pane="bottomLeft" activeCell="C5" sqref="C5:E5"/>
      <selection pane="bottomRight" activeCell="S9" sqref="S9:V10"/>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I9" s="68">
        <v>0</v>
      </c>
      <c r="J9" s="69">
        <f>H9+I9</f>
        <v>0</v>
      </c>
      <c r="Q9" s="71">
        <v>0</v>
      </c>
      <c r="R9" s="72">
        <f>P9+Q9</f>
        <v>0</v>
      </c>
      <c r="Z9" s="75">
        <f>X9+Y9</f>
        <v>0</v>
      </c>
      <c r="BC9" s="12">
        <f>N9+V9+AD9+AL9+AT9+BB9</f>
        <v>0</v>
      </c>
      <c r="BD9" s="12">
        <f>J9+R9+Z9+AH9+AP9+AX9</f>
        <v>0</v>
      </c>
      <c r="BI9" s="38">
        <f>BC9-BE9-BF9</f>
        <v>0</v>
      </c>
      <c r="BJ9" s="12">
        <f>BD9-BG9-BH9</f>
        <v>0</v>
      </c>
    </row>
    <row r="10" spans="1:66" x14ac:dyDescent="0.25">
      <c r="I10" s="68">
        <v>0</v>
      </c>
      <c r="J10" s="69">
        <f>H10+I10</f>
        <v>0</v>
      </c>
      <c r="Q10" s="71">
        <v>0</v>
      </c>
      <c r="R10" s="72">
        <f>P10+Q10</f>
        <v>0</v>
      </c>
      <c r="Z10" s="75">
        <f>X10+Y10</f>
        <v>0</v>
      </c>
      <c r="BC10" s="12">
        <f>N10+V10+AD10+AL10+AT10+BB10</f>
        <v>0</v>
      </c>
      <c r="BD10" s="12">
        <f>J10+R10+Z10+AH10+AP10+AX10</f>
        <v>0</v>
      </c>
      <c r="BI10" s="38">
        <f>BC10-BE10-BF10</f>
        <v>0</v>
      </c>
      <c r="BJ10" s="12">
        <f>BD10-BG10-BH10</f>
        <v>0</v>
      </c>
    </row>
  </sheetData>
  <sheetProtection sheet="1" objects="1" scenarios="1"/>
  <sortState xmlns:xlrd2="http://schemas.microsoft.com/office/spreadsheetml/2017/richdata2" ref="A9:XFD11">
    <sortCondition ref="O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16 AV9:AW65516 P9:Q65516 X9:Y65516 AF9:AG65516 AN9:AO65516">
    <cfRule type="cellIs" dxfId="5" priority="1" stopIfTrue="1" operator="greaterThanOrEqual">
      <formula>$BL$6</formula>
    </cfRule>
  </conditionalFormatting>
  <dataValidations count="9">
    <dataValidation type="list" allowBlank="1" showInputMessage="1" showErrorMessage="1" sqref="BM1:BM2 BM9:BM65516" xr:uid="{00000000-0002-0000-1200-000001000000}">
      <formula1>"ja,nee"</formula1>
    </dataValidation>
    <dataValidation operator="lessThanOrEqual" allowBlank="1" showInputMessage="1" showErrorMessage="1" sqref="J8:J10 AH8 AP8 AX8 R8:R10 J1:J2 R1:R2 AX1:AX2 AP1:AP2 AH1:AH2 Z1:Z2 BC1:BK8 BL1:BL4 BL7:BL8 BC9:BD10 Z8:Z10 BI9:BJ10" xr:uid="{00000000-0002-0000-1200-000002000000}"/>
    <dataValidation type="decimal" allowBlank="1" showInputMessage="1" showErrorMessage="1" sqref="H1:I2 P1:Q2 AV1:AW2 AN1:AO2 AF1:AG2 X1:Y2 H8:I65516 X8:Y65516 P8:Q65516 AF8:AG65516 AN8:AO65516 AV8:AW65516" xr:uid="{00000000-0002-0000-1200-000003000000}">
      <formula1>0</formula1>
      <formula2>400</formula2>
    </dataValidation>
    <dataValidation type="decimal" allowBlank="1" showInputMessage="1" showErrorMessage="1" sqref="K1:L2 S1:T2 AY1:AZ2 AQ1:AR2 AI1:AJ2 AA1:AB2 K8:L65516 AA8:AB65516 S8:T65516 AI8:AJ65516 AQ8:AR65516 AY8:AZ65516" xr:uid="{00000000-0002-0000-1200-000004000000}">
      <formula1>0</formula1>
      <formula2>99</formula2>
    </dataValidation>
    <dataValidation type="whole" allowBlank="1" showInputMessage="1" showErrorMessage="1" sqref="M1:N2 U1:V2 BA1:BB2 AS1:AT2 AK1:AL2 AC1:AD2 M8:N65516 AC8:AD65516 U8:V65516 AK8:AL65516 AS8:AT65516 BA8:BB65516" xr:uid="{00000000-0002-0000-1200-000005000000}">
      <formula1>0</formula1>
      <formula2>999</formula2>
    </dataValidation>
    <dataValidation type="whole" operator="lessThanOrEqual" allowBlank="1" showInputMessage="1" showErrorMessage="1" sqref="BL6" xr:uid="{00000000-0002-0000-1200-000006000000}">
      <formula1>400</formula1>
    </dataValidation>
    <dataValidation type="whole" operator="lessThanOrEqual" allowBlank="1" showInputMessage="1" showErrorMessage="1" sqref="BL5" xr:uid="{00000000-0002-0000-1200-000007000000}">
      <formula1>99</formula1>
    </dataValidation>
    <dataValidation type="whole" allowBlank="1" showInputMessage="1" showErrorMessage="1" sqref="O3:V3" xr:uid="{00000000-0002-0000-1200-000008000000}">
      <formula1>0</formula1>
      <formula2>99</formula2>
    </dataValidation>
    <dataValidation type="decimal" operator="lessThanOrEqual" allowBlank="1" showInputMessage="1" showErrorMessage="1" sqref="BK9:BL10 BE9:BH10 AH9:AH65516 AP9:AP65516 AX9:AX65516 J11:J65516 Z11:Z65516 R11:R65516 BC11:BL65516" xr:uid="{00000000-0002-0000-12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111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21"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7"/>
      <c r="B2" s="107"/>
      <c r="C2" s="107">
        <v>1</v>
      </c>
      <c r="D2" s="107">
        <f>FLOOR((C2+3)/4,1)</f>
        <v>1</v>
      </c>
      <c r="E2" s="107"/>
      <c r="F2" s="107"/>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0" t="s">
        <v>9</v>
      </c>
      <c r="B3" s="121"/>
      <c r="C3" s="122" t="str">
        <f>Instellingen!B3</f>
        <v>Kring Berkel IJssel</v>
      </c>
      <c r="D3" s="123"/>
      <c r="E3" s="124"/>
      <c r="F3" s="120"/>
      <c r="G3" s="125"/>
      <c r="H3" s="125"/>
      <c r="I3" s="125"/>
      <c r="J3" s="125"/>
      <c r="K3" s="125"/>
      <c r="L3" s="125"/>
      <c r="M3" s="125"/>
      <c r="N3" s="121"/>
      <c r="O3" s="139"/>
      <c r="P3" s="140"/>
      <c r="Q3" s="140"/>
      <c r="R3" s="140"/>
      <c r="S3" s="140"/>
      <c r="T3" s="140"/>
      <c r="U3" s="140"/>
      <c r="V3" s="141"/>
      <c r="W3" s="166"/>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8"/>
      <c r="BC3" s="120" t="s">
        <v>41</v>
      </c>
      <c r="BD3" s="125"/>
      <c r="BE3" s="125"/>
      <c r="BF3" s="125"/>
      <c r="BG3" s="125"/>
      <c r="BH3" s="125"/>
      <c r="BI3" s="125"/>
      <c r="BJ3" s="125"/>
      <c r="BK3" s="121"/>
      <c r="BL3" s="23">
        <f>Instellingen!B6</f>
        <v>3</v>
      </c>
      <c r="BM3" s="83"/>
      <c r="BN3" s="158"/>
    </row>
    <row r="4" spans="1:66" x14ac:dyDescent="0.25">
      <c r="A4" s="120" t="s">
        <v>10</v>
      </c>
      <c r="B4" s="121"/>
      <c r="C4" s="138" t="s">
        <v>51</v>
      </c>
      <c r="D4" s="123"/>
      <c r="E4" s="124"/>
      <c r="F4" s="120" t="s">
        <v>72</v>
      </c>
      <c r="G4" s="125"/>
      <c r="H4" s="125"/>
      <c r="I4" s="125"/>
      <c r="J4" s="125"/>
      <c r="K4" s="125"/>
      <c r="L4" s="125"/>
      <c r="M4" s="125"/>
      <c r="N4" s="121"/>
      <c r="O4" s="139">
        <f>Instellingen!B7</f>
        <v>1</v>
      </c>
      <c r="P4" s="140"/>
      <c r="Q4" s="140"/>
      <c r="R4" s="140"/>
      <c r="S4" s="140"/>
      <c r="T4" s="140"/>
      <c r="U4" s="140"/>
      <c r="V4" s="141"/>
      <c r="W4" s="169"/>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1"/>
      <c r="BC4" s="120"/>
      <c r="BD4" s="125"/>
      <c r="BE4" s="125"/>
      <c r="BF4" s="125"/>
      <c r="BG4" s="125"/>
      <c r="BH4" s="125"/>
      <c r="BI4" s="125"/>
      <c r="BJ4" s="125"/>
      <c r="BK4" s="121"/>
      <c r="BL4" s="23"/>
      <c r="BM4" s="84"/>
      <c r="BN4" s="159"/>
    </row>
    <row r="5" spans="1:66" x14ac:dyDescent="0.25">
      <c r="A5" s="120" t="s">
        <v>11</v>
      </c>
      <c r="B5" s="121"/>
      <c r="C5" s="122"/>
      <c r="D5" s="123"/>
      <c r="E5" s="124"/>
      <c r="F5" s="120" t="s">
        <v>12</v>
      </c>
      <c r="G5" s="125"/>
      <c r="H5" s="125"/>
      <c r="I5" s="125"/>
      <c r="J5" s="125"/>
      <c r="K5" s="125"/>
      <c r="L5" s="125"/>
      <c r="M5" s="125"/>
      <c r="N5" s="121"/>
      <c r="O5" s="139">
        <f>Instellingen!B5</f>
        <v>99</v>
      </c>
      <c r="P5" s="140"/>
      <c r="Q5" s="140"/>
      <c r="R5" s="140"/>
      <c r="S5" s="140"/>
      <c r="T5" s="140"/>
      <c r="U5" s="140"/>
      <c r="V5" s="141"/>
      <c r="W5" s="172"/>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4"/>
      <c r="BC5" s="120"/>
      <c r="BD5" s="125"/>
      <c r="BE5" s="125"/>
      <c r="BF5" s="125"/>
      <c r="BG5" s="125"/>
      <c r="BH5" s="125"/>
      <c r="BI5" s="125"/>
      <c r="BJ5" s="125"/>
      <c r="BK5" s="121"/>
      <c r="BL5" s="23"/>
      <c r="BM5" s="84"/>
      <c r="BN5" s="159"/>
    </row>
    <row r="6" spans="1:66" ht="12.75" customHeight="1" x14ac:dyDescent="0.25">
      <c r="A6" s="161"/>
      <c r="B6" s="162"/>
      <c r="C6" s="162"/>
      <c r="D6" s="162"/>
      <c r="E6" s="16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4"/>
      <c r="BJ6" s="105"/>
      <c r="BK6" s="106"/>
      <c r="BL6" s="82"/>
      <c r="BM6" s="84"/>
      <c r="BN6" s="159"/>
    </row>
    <row r="7" spans="1:66" ht="12.75" customHeight="1" x14ac:dyDescent="0.25">
      <c r="A7" s="164"/>
      <c r="B7" s="164"/>
      <c r="C7" s="164"/>
      <c r="D7" s="164"/>
      <c r="E7" s="165"/>
      <c r="F7" s="66" t="s">
        <v>15</v>
      </c>
      <c r="G7" s="155" t="str">
        <f>Instellingen!C36</f>
        <v xml:space="preserve">12 april </v>
      </c>
      <c r="H7" s="147"/>
      <c r="I7" s="147"/>
      <c r="J7" s="147"/>
      <c r="K7" s="147"/>
      <c r="L7" s="147"/>
      <c r="M7" s="147"/>
      <c r="N7" s="148"/>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85"/>
      <c r="BN7" s="16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s>
  <dataValidations count="14">
    <dataValidation operator="lessThanOrEqual" allowBlank="1" showInputMessage="1" showErrorMessage="1" error="De waarde is maximaal 200" sqref="AM1:AM2 AU1:AU2 AE1:AE2 AM8:AM65536 AE8:AE65536 AU8:AU65536" xr:uid="{00000000-0002-0000-1300-000000000000}"/>
    <dataValidation operator="lessThanOrEqual" allowBlank="1" showInputMessage="1" showErrorMessage="1" sqref="W1:W3 W8:W65536" xr:uid="{00000000-0002-0000-1300-000001000000}"/>
    <dataValidation type="whole" operator="lessThan" allowBlank="1" showInputMessage="1" showErrorMessage="1" sqref="O3" xr:uid="{00000000-0002-0000-1300-000002000000}">
      <formula1>99</formula1>
    </dataValidation>
    <dataValidation type="whole" operator="lessThanOrEqual" allowBlank="1" showInputMessage="1" showErrorMessage="1" sqref="O5" xr:uid="{00000000-0002-0000-1300-000003000000}">
      <formula1>999</formula1>
    </dataValidation>
    <dataValidation type="whole" operator="lessThanOrEqual" allowBlank="1" showInputMessage="1" showErrorMessage="1" error="De waarde is maximaal 200" sqref="AN2:AO2 AV2:AW2 AF2:AG2 AN8:AO65536 AF8:AG65536 AV8:AW65536" xr:uid="{00000000-0002-0000-1300-000004000000}">
      <formula1>340</formula1>
    </dataValidation>
    <dataValidation type="whole" operator="lessThan" allowBlank="1" showInputMessage="1" showErrorMessage="1" sqref="U2 U8:U65536" xr:uid="{00000000-0002-0000-1300-000005000000}">
      <formula1>999</formula1>
    </dataValidation>
    <dataValidation type="whole" operator="lessThanOrEqual" allowBlank="1" showInputMessage="1" showErrorMessage="1" sqref="X8:Z65536 X2:Z2 P2:Q2 P8:Q65536" xr:uid="{00000000-0002-0000-1300-000006000000}">
      <formula1>340</formula1>
    </dataValidation>
    <dataValidation type="whole" operator="lessThan" allowBlank="1" showInputMessage="1" showErrorMessage="1" sqref="BL6:BM6" xr:uid="{00000000-0002-0000-1300-000007000000}">
      <formula1>340</formula1>
    </dataValidation>
    <dataValidation type="whole" operator="lessThan" allowBlank="1" showInputMessage="1" showErrorMessage="1" sqref="BL5:BM5" xr:uid="{00000000-0002-0000-1300-000008000000}">
      <formula1>9</formula1>
    </dataValidation>
    <dataValidation type="whole" allowBlank="1" showInputMessage="1" showErrorMessage="1" sqref="BL4:BM4" xr:uid="{00000000-0002-0000-1300-000009000000}">
      <formula1>1</formula1>
      <formula2>2</formula2>
    </dataValidation>
    <dataValidation type="whole" allowBlank="1" showInputMessage="1" showErrorMessage="1" sqref="BL3:BM3 O4" xr:uid="{00000000-0002-0000-1300-00000A000000}">
      <formula1>1</formula1>
      <formula2>4</formula2>
    </dataValidation>
    <dataValidation operator="lessThan" allowBlank="1" showInputMessage="1" showErrorMessage="1" error="De waarde is maximaal 500" sqref="R8:T8 AA8:AB8 AI8:AJ8 AQ8:AR8 AY8:AZ8 H8:L8" xr:uid="{00000000-0002-0000-1300-00000B000000}"/>
    <dataValidation type="whole" operator="lessThan" allowBlank="1" showInputMessage="1" showErrorMessage="1" error="De waarde is maximaal 200" sqref="BB2 AL2 AT2 AL8:AL65536 AT8:AT65536 BB8:BB65536 V8:V65536 N8:N65536 AD8:AD65536" xr:uid="{00000000-0002-0000-1300-00000C000000}">
      <formula1>200</formula1>
    </dataValidation>
    <dataValidation type="whole" operator="lessThan" allowBlank="1" showInputMessage="1" showErrorMessage="1" error="De waarde is maximaal 500" sqref="H9:L65536 R9:T65536 AP9:AR65536 AX9:AZ65536 AA9:AB65536 AH9:AJ65536" xr:uid="{00000000-0002-0000-13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8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G6" sqref="G6:AD7"/>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52</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
        <v>142</v>
      </c>
      <c r="H6" s="147"/>
      <c r="I6" s="147"/>
      <c r="J6" s="147"/>
      <c r="K6" s="147"/>
      <c r="L6" s="147"/>
      <c r="M6" s="147"/>
      <c r="N6" s="148"/>
      <c r="O6" s="149" t="s">
        <v>142</v>
      </c>
      <c r="P6" s="150"/>
      <c r="Q6" s="150"/>
      <c r="R6" s="150"/>
      <c r="S6" s="150"/>
      <c r="T6" s="150"/>
      <c r="U6" s="150"/>
      <c r="V6" s="151"/>
      <c r="W6" s="152" t="s">
        <v>144</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60</v>
      </c>
      <c r="BM6" s="132"/>
      <c r="BN6" s="133"/>
    </row>
    <row r="7" spans="1:66" ht="12.75" customHeight="1" x14ac:dyDescent="0.25">
      <c r="A7" s="144"/>
      <c r="B7" s="144"/>
      <c r="C7" s="144"/>
      <c r="D7" s="144"/>
      <c r="E7" s="145"/>
      <c r="F7" s="66" t="s">
        <v>15</v>
      </c>
      <c r="G7" s="155" t="s">
        <v>143</v>
      </c>
      <c r="H7" s="156"/>
      <c r="I7" s="156"/>
      <c r="J7" s="156"/>
      <c r="K7" s="156"/>
      <c r="L7" s="156"/>
      <c r="M7" s="156"/>
      <c r="N7" s="157"/>
      <c r="O7" s="175">
        <v>45788</v>
      </c>
      <c r="P7" s="150"/>
      <c r="Q7" s="150"/>
      <c r="R7" s="150"/>
      <c r="S7" s="150"/>
      <c r="T7" s="150"/>
      <c r="U7" s="150"/>
      <c r="V7" s="151"/>
      <c r="W7" s="176">
        <v>45802</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4"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1400-000000000000}">
      <formula1>100</formula1>
    </dataValidation>
    <dataValidation type="list" allowBlank="1" showInputMessage="1" showErrorMessage="1" sqref="BM1:BM2 BM9:BM65536" xr:uid="{00000000-0002-0000-1400-000001000000}">
      <formula1>"ja,nee"</formula1>
    </dataValidation>
    <dataValidation operator="lessThanOrEqual" allowBlank="1" showInputMessage="1" showErrorMessage="1" sqref="R8 AH8 AP8 AX8 Z8 J1:J2 R1:R2 AX1:AX2 AP1:AP2 AH1:AH2 Z1:Z2 BC1:BK8 BL1:BL4 BL7:BL8 J8" xr:uid="{00000000-0002-0000-1400-000002000000}"/>
    <dataValidation type="decimal" allowBlank="1" showInputMessage="1" showErrorMessage="1" sqref="H1:I2 P1:Q2 AV1:AW2 AN1:AO2 AF1:AG2 X1:Y2 H8:I65536 X8:Y65536 P8:Q65536 AF8:AG65536 AN8:AO65536 AV8:AW65536" xr:uid="{00000000-0002-0000-1400-000003000000}">
      <formula1>0</formula1>
      <formula2>400</formula2>
    </dataValidation>
    <dataValidation type="decimal" allowBlank="1" showInputMessage="1" showErrorMessage="1" sqref="K1:L2 S1:T2 AY1:AZ2 AQ1:AR2 AI1:AJ2 AA1:AB2 K8:L65536 AA8:AB65536 S8:T65536 AI8:AJ65536 AQ8:AR65536 AY8:AZ65536" xr:uid="{00000000-0002-0000-1400-000004000000}">
      <formula1>0</formula1>
      <formula2>99</formula2>
    </dataValidation>
    <dataValidation type="whole" allowBlank="1" showInputMessage="1" showErrorMessage="1" sqref="M1:N2 U1:V2 BA1:BB2 AS1:AT2 AK1:AL2 AC1:AD2 M8:N65536 AC8:AD65536 U8:V65536 AK8:AL65536 AS8:AT65536 BA8:BB65536" xr:uid="{00000000-0002-0000-1400-000005000000}">
      <formula1>0</formula1>
      <formula2>999</formula2>
    </dataValidation>
    <dataValidation type="whole" operator="lessThanOrEqual" allowBlank="1" showInputMessage="1" showErrorMessage="1" sqref="BL6" xr:uid="{00000000-0002-0000-1400-000006000000}">
      <formula1>400</formula1>
    </dataValidation>
    <dataValidation type="whole" operator="lessThanOrEqual" allowBlank="1" showInputMessage="1" showErrorMessage="1" sqref="BL5" xr:uid="{00000000-0002-0000-1400-000007000000}">
      <formula1>99</formula1>
    </dataValidation>
    <dataValidation type="whole" allowBlank="1" showInputMessage="1" showErrorMessage="1" sqref="O3:V3" xr:uid="{00000000-0002-0000-14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84"/>
  <dimension ref="A1:BN9"/>
  <sheetViews>
    <sheetView tabSelected="1"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32</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
        <v>142</v>
      </c>
      <c r="H6" s="147"/>
      <c r="I6" s="147"/>
      <c r="J6" s="147"/>
      <c r="K6" s="147"/>
      <c r="L6" s="147"/>
      <c r="M6" s="147"/>
      <c r="N6" s="148"/>
      <c r="O6" s="149" t="s">
        <v>142</v>
      </c>
      <c r="P6" s="150"/>
      <c r="Q6" s="150"/>
      <c r="R6" s="150"/>
      <c r="S6" s="150"/>
      <c r="T6" s="150"/>
      <c r="U6" s="150"/>
      <c r="V6" s="151"/>
      <c r="W6" s="152" t="s">
        <v>144</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210</v>
      </c>
      <c r="BM6" s="132"/>
      <c r="BN6" s="133"/>
    </row>
    <row r="7" spans="1:66" ht="12.75" customHeight="1" x14ac:dyDescent="0.25">
      <c r="A7" s="144"/>
      <c r="B7" s="144"/>
      <c r="C7" s="144"/>
      <c r="D7" s="144"/>
      <c r="E7" s="145"/>
      <c r="F7" s="66" t="s">
        <v>15</v>
      </c>
      <c r="G7" s="155" t="s">
        <v>143</v>
      </c>
      <c r="H7" s="156"/>
      <c r="I7" s="156"/>
      <c r="J7" s="156"/>
      <c r="K7" s="156"/>
      <c r="L7" s="156"/>
      <c r="M7" s="156"/>
      <c r="N7" s="157"/>
      <c r="O7" s="175">
        <v>45788</v>
      </c>
      <c r="P7" s="150"/>
      <c r="Q7" s="150"/>
      <c r="R7" s="150"/>
      <c r="S7" s="150"/>
      <c r="T7" s="150"/>
      <c r="U7" s="150"/>
      <c r="V7" s="151"/>
      <c r="W7" s="176">
        <v>45802</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t="s">
        <v>237</v>
      </c>
      <c r="C9" s="6" t="s">
        <v>235</v>
      </c>
      <c r="D9" s="6" t="s">
        <v>234</v>
      </c>
      <c r="E9" s="6" t="s">
        <v>236</v>
      </c>
      <c r="F9" s="6" t="s">
        <v>149</v>
      </c>
      <c r="G9" s="68">
        <v>1</v>
      </c>
      <c r="H9" s="116">
        <v>65</v>
      </c>
      <c r="I9" s="68">
        <v>0</v>
      </c>
      <c r="J9" s="69">
        <f>H9+I9</f>
        <v>65</v>
      </c>
      <c r="K9" s="68">
        <v>65</v>
      </c>
      <c r="L9" s="68">
        <v>70</v>
      </c>
      <c r="M9" s="68">
        <v>1</v>
      </c>
      <c r="N9" s="70">
        <v>1</v>
      </c>
      <c r="O9" s="71">
        <v>1</v>
      </c>
      <c r="P9" s="71">
        <v>61</v>
      </c>
      <c r="Q9" s="71">
        <v>0</v>
      </c>
      <c r="R9" s="72">
        <f>P9+Q9</f>
        <v>61</v>
      </c>
      <c r="S9" s="71">
        <v>60</v>
      </c>
      <c r="T9" s="71">
        <v>70</v>
      </c>
      <c r="U9" s="71">
        <v>1</v>
      </c>
      <c r="V9" s="73">
        <v>1</v>
      </c>
      <c r="Z9" s="75">
        <f>X9+Y9</f>
        <v>0</v>
      </c>
      <c r="BC9" s="12">
        <f>N9+V9+AD9+AL9+AT9+BB9</f>
        <v>2</v>
      </c>
      <c r="BD9" s="12">
        <f>J9+R9+Z9+AH9+AP9+AX9</f>
        <v>126</v>
      </c>
      <c r="BI9" s="38">
        <f>BC9-BE9-BF9</f>
        <v>2</v>
      </c>
      <c r="BJ9" s="12">
        <f>BD9-BG9-BH9</f>
        <v>126</v>
      </c>
    </row>
  </sheetData>
  <sheetProtection sheet="1" objects="1" scenarios="1"/>
  <sortState xmlns:xlrd2="http://schemas.microsoft.com/office/spreadsheetml/2017/richdata2" ref="A9:XFD9">
    <sortCondition ref="O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I9 H10:I65516 AV9:AW65516 P9:Q65516 X9:Y65516 AF9:AG65516 AN9:AO65516">
    <cfRule type="cellIs" dxfId="3" priority="2" stopIfTrue="1" operator="greaterThanOrEqual">
      <formula>$BL$6</formula>
    </cfRule>
  </conditionalFormatting>
  <conditionalFormatting sqref="H9">
    <cfRule type="cellIs" dxfId="2" priority="1" stopIfTrue="1" operator="greaterThanOrEqual">
      <formula>$BL$6</formula>
    </cfRule>
  </conditionalFormatting>
  <dataValidations count="9">
    <dataValidation type="list" allowBlank="1" showInputMessage="1" showErrorMessage="1" sqref="BM1:BM2 BM9:BM65516" xr:uid="{00000000-0002-0000-1500-000001000000}">
      <formula1>"ja,nee"</formula1>
    </dataValidation>
    <dataValidation operator="lessThanOrEqual" allowBlank="1" showInputMessage="1" showErrorMessage="1" sqref="J8:J9 AH8 AP8 AX8 R8:R9 J1:J2 R1:R2 AX1:AX2 AP1:AP2 AH1:AH2 Z1:Z2 BC1:BK8 BL1:BL4 BL7:BL8 BC9:BD9 Z8:Z9 BI9:BJ9" xr:uid="{00000000-0002-0000-1500-000002000000}"/>
    <dataValidation type="decimal" allowBlank="1" showInputMessage="1" showErrorMessage="1" sqref="H1:I2 P1:Q2 AV1:AW2 AN1:AO2 AF1:AG2 X1:Y2 H8:I65516 X8:Y65516 P8:Q65516 AF8:AG65516 AN8:AO65516 AV8:AW65516" xr:uid="{00000000-0002-0000-1500-000003000000}">
      <formula1>0</formula1>
      <formula2>400</formula2>
    </dataValidation>
    <dataValidation type="decimal" allowBlank="1" showInputMessage="1" showErrorMessage="1" sqref="K1:L2 S1:T2 AY1:AZ2 AQ1:AR2 AI1:AJ2 AA1:AB2 K8:L65516 AA8:AB65516 S8:T65516 AI8:AJ65516 AQ8:AR65516 AY8:AZ65516" xr:uid="{00000000-0002-0000-1500-000004000000}">
      <formula1>0</formula1>
      <formula2>99</formula2>
    </dataValidation>
    <dataValidation type="whole" allowBlank="1" showInputMessage="1" showErrorMessage="1" sqref="M1:N2 U1:V2 BA1:BB2 AS1:AT2 AK1:AL2 AC1:AD2 M8:N65516 AC8:AD65516 U8:V65516 AK8:AL65516 AS8:AT65516 BA8:BB65516" xr:uid="{00000000-0002-0000-1500-000005000000}">
      <formula1>0</formula1>
      <formula2>999</formula2>
    </dataValidation>
    <dataValidation type="whole" operator="lessThanOrEqual" allowBlank="1" showInputMessage="1" showErrorMessage="1" sqref="BL6" xr:uid="{00000000-0002-0000-1500-000006000000}">
      <formula1>400</formula1>
    </dataValidation>
    <dataValidation type="whole" operator="lessThanOrEqual" allowBlank="1" showInputMessage="1" showErrorMessage="1" sqref="BL5" xr:uid="{00000000-0002-0000-1500-000007000000}">
      <formula1>99</formula1>
    </dataValidation>
    <dataValidation type="whole" allowBlank="1" showInputMessage="1" showErrorMessage="1" sqref="O3:V3" xr:uid="{00000000-0002-0000-1500-000008000000}">
      <formula1>0</formula1>
      <formula2>99</formula2>
    </dataValidation>
    <dataValidation type="decimal" operator="lessThanOrEqual" allowBlank="1" showInputMessage="1" showErrorMessage="1" sqref="BK9:BL9 BE9:BH9 AH9:AH65516 AP9:AP65516 AX9:AX65516 J10:J65516 Z10:Z65516 R10:R65516 BC10:BL65516" xr:uid="{00000000-0002-0000-15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mc:AlternateContent xmlns:mc="http://schemas.openxmlformats.org/markup-compatibility/2006">
          <mc:Choice Requires="x14">
            <control shapeId="304155" r:id="rId30" name="Button 2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85"/>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G8" sqref="G8"/>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33</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
        <v>142</v>
      </c>
      <c r="H6" s="147"/>
      <c r="I6" s="147"/>
      <c r="J6" s="147"/>
      <c r="K6" s="147"/>
      <c r="L6" s="147"/>
      <c r="M6" s="147"/>
      <c r="N6" s="148"/>
      <c r="O6" s="149" t="s">
        <v>142</v>
      </c>
      <c r="P6" s="150"/>
      <c r="Q6" s="150"/>
      <c r="R6" s="150"/>
      <c r="S6" s="150"/>
      <c r="T6" s="150"/>
      <c r="U6" s="150"/>
      <c r="V6" s="151"/>
      <c r="W6" s="152" t="s">
        <v>144</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60</v>
      </c>
      <c r="BM6" s="132"/>
      <c r="BN6" s="133"/>
    </row>
    <row r="7" spans="1:66" ht="12.75" customHeight="1" x14ac:dyDescent="0.25">
      <c r="A7" s="144"/>
      <c r="B7" s="144"/>
      <c r="C7" s="144"/>
      <c r="D7" s="144"/>
      <c r="E7" s="145"/>
      <c r="F7" s="66" t="s">
        <v>15</v>
      </c>
      <c r="G7" s="155" t="s">
        <v>143</v>
      </c>
      <c r="H7" s="156"/>
      <c r="I7" s="156"/>
      <c r="J7" s="156"/>
      <c r="K7" s="156"/>
      <c r="L7" s="156"/>
      <c r="M7" s="156"/>
      <c r="N7" s="157"/>
      <c r="O7" s="175">
        <v>45788</v>
      </c>
      <c r="P7" s="150"/>
      <c r="Q7" s="150"/>
      <c r="R7" s="150"/>
      <c r="S7" s="150"/>
      <c r="T7" s="150"/>
      <c r="U7" s="150"/>
      <c r="V7" s="151"/>
      <c r="W7" s="176">
        <v>45802</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 priority="1" stopIfTrue="1" operator="greaterThanOrEqual">
      <formula>$BL$6</formula>
    </cfRule>
  </conditionalFormatting>
  <dataValidations count="9">
    <dataValidation type="whole" allowBlank="1" showInputMessage="1" showErrorMessage="1" sqref="O3:V3" xr:uid="{00000000-0002-0000-1600-000000000000}">
      <formula1>0</formula1>
      <formula2>99</formula2>
    </dataValidation>
    <dataValidation type="whole" operator="lessThanOrEqual" allowBlank="1" showInputMessage="1" showErrorMessage="1" sqref="BL5" xr:uid="{00000000-0002-0000-1600-000001000000}">
      <formula1>99</formula1>
    </dataValidation>
    <dataValidation type="whole" operator="lessThanOrEqual" allowBlank="1" showInputMessage="1" showErrorMessage="1" sqref="BL6" xr:uid="{00000000-0002-0000-1600-000002000000}">
      <formula1>400</formula1>
    </dataValidation>
    <dataValidation type="whole" allowBlank="1" showInputMessage="1" showErrorMessage="1" sqref="M1:N2 U1:V2 BA1:BB2 AS1:AT2 AK1:AL2 AC1:AD2 M8:N65536 AC8:AD65536 U8:V65536 AK8:AL65536 AS8:AT65536 BA8:BB65536" xr:uid="{00000000-0002-0000-1600-000003000000}">
      <formula1>0</formula1>
      <formula2>999</formula2>
    </dataValidation>
    <dataValidation type="decimal" allowBlank="1" showInputMessage="1" showErrorMessage="1" sqref="K1:L2 S1:T2 AY1:AZ2 AQ1:AR2 AI1:AJ2 AA1:AB2 K8:L65536 AA8:AB65536 S8:T65536 AI8:AJ65536 AQ8:AR65536 AY8:AZ65536" xr:uid="{00000000-0002-0000-1600-000004000000}">
      <formula1>0</formula1>
      <formula2>99</formula2>
    </dataValidation>
    <dataValidation type="decimal" allowBlank="1" showInputMessage="1" showErrorMessage="1" sqref="H1:I2 P1:Q2 AV1:AW2 AN1:AO2 AF1:AG2 X1:Y2 H8:I65536 X8:Y65536 P8:Q65536 AF8:AG65536 AN8:AO65536 AV8:AW65536" xr:uid="{00000000-0002-0000-1600-000005000000}">
      <formula1>0</formula1>
      <formula2>400</formula2>
    </dataValidation>
    <dataValidation operator="lessThanOrEqual" allowBlank="1" showInputMessage="1" showErrorMessage="1" sqref="R8 AH8 AP8 AX8 Z8 J1:J2 R1:R2 AX1:AX2 AP1:AP2 AH1:AH2 Z1:Z2 BC1:BK8 BL1:BL4 BL7:BL8 J8" xr:uid="{00000000-0002-0000-1600-000006000000}"/>
    <dataValidation type="list" allowBlank="1" showInputMessage="1" showErrorMessage="1" sqref="BM1:BM2 BM9:BM65536" xr:uid="{00000000-0002-0000-1600-000007000000}">
      <formula1>"ja,nee"</formula1>
    </dataValidation>
    <dataValidation type="decimal" operator="lessThanOrEqual" allowBlank="1" showInputMessage="1" showErrorMessage="1" sqref="AH9:AH65536 AP9:AP65536 AX9:AX65536 R9:R65536 J9:J65536 Z9:Z65536 BC9:BL65536" xr:uid="{00000000-0002-0000-1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mc:AlternateContent xmlns:mc="http://schemas.openxmlformats.org/markup-compatibility/2006">
          <mc:Choice Requires="x14">
            <control shapeId="305179" r:id="rId30" name="Button 2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80" r:id="rId31" name="Button 28">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86"/>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5" sqref="BL5"/>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52</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108</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60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0" priority="1" stopIfTrue="1" operator="greaterThanOrEqual">
      <formula>$BL$6</formula>
    </cfRule>
  </conditionalFormatting>
  <dataValidations count="9">
    <dataValidation type="whole" allowBlank="1" showInputMessage="1" showErrorMessage="1" sqref="O3:V3" xr:uid="{00000000-0002-0000-1700-000000000000}">
      <formula1>0</formula1>
      <formula2>99</formula2>
    </dataValidation>
    <dataValidation type="whole" operator="lessThanOrEqual" allowBlank="1" showInputMessage="1" showErrorMessage="1" sqref="BL5" xr:uid="{00000000-0002-0000-1700-000001000000}">
      <formula1>99</formula1>
    </dataValidation>
    <dataValidation type="whole" operator="lessThanOrEqual" allowBlank="1" showInputMessage="1" showErrorMessage="1" sqref="BL6" xr:uid="{00000000-0002-0000-1700-000002000000}">
      <formula1>400</formula1>
    </dataValidation>
    <dataValidation type="whole" allowBlank="1" showInputMessage="1" showErrorMessage="1" sqref="M1:N2 U1:V2 BA1:BB2 AS1:AT2 AK1:AL2 AC1:AD2 M8:N65536 AC8:AD65536 U8:V65536 AK8:AL65536 AS8:AT65536 BA8:BB65536" xr:uid="{00000000-0002-0000-1700-000003000000}">
      <formula1>0</formula1>
      <formula2>999</formula2>
    </dataValidation>
    <dataValidation type="decimal" allowBlank="1" showInputMessage="1" showErrorMessage="1" sqref="K1:L2 S1:T2 AY1:AZ2 AQ1:AR2 AI1:AJ2 AA1:AB2 K8:L65536 AA8:AB65536 S8:T65536 AI8:AJ65536 AQ8:AR65536 AY8:AZ65536" xr:uid="{00000000-0002-0000-1700-000004000000}">
      <formula1>0</formula1>
      <formula2>99</formula2>
    </dataValidation>
    <dataValidation type="decimal" allowBlank="1" showInputMessage="1" showErrorMessage="1" sqref="H1:I2 P1:Q2 AV1:AW2 AN1:AO2 AF1:AG2 X1:Y2 H8:I65536 X8:Y65536 P8:Q65536 AF8:AG65536 AN8:AO65536 AV8:AW65536" xr:uid="{00000000-0002-0000-1700-000005000000}">
      <formula1>0</formula1>
      <formula2>400</formula2>
    </dataValidation>
    <dataValidation operator="lessThanOrEqual" allowBlank="1" showInputMessage="1" showErrorMessage="1" sqref="R8 AH8 AP8 AX8 Z8 J1:J2 R1:R2 AX1:AX2 AP1:AP2 AH1:AH2 Z1:Z2 BC1:BK8 BL1:BL4 BL7:BL8 J8" xr:uid="{00000000-0002-0000-1700-000006000000}"/>
    <dataValidation type="list" allowBlank="1" showInputMessage="1" showErrorMessage="1" sqref="BM1:BM2 BM9:BM65536" xr:uid="{00000000-0002-0000-1700-000007000000}">
      <formula1>"ja,nee"</formula1>
    </dataValidation>
    <dataValidation type="decimal" operator="lessThanOrEqual" allowBlank="1" showInputMessage="1" showErrorMessage="1" sqref="AH9:AH65536 AP9:AP65536 AX9:AX65536 R9:R65536 J9:J65536 Z9:Z65536 BC9:BL65536" xr:uid="{00000000-0002-0000-17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0617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617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0618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0618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0618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0618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618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0618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0618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30618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0618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30618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0619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0619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30619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0619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30619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0619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0619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30619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30619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30619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30620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0620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30620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4.81640625" style="6" hidden="1"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7"/>
      <c r="B2" s="107"/>
      <c r="C2" s="107">
        <v>1</v>
      </c>
      <c r="D2" s="107">
        <f>FLOOR((C2+3)/4,1)</f>
        <v>1</v>
      </c>
      <c r="E2" s="107"/>
      <c r="F2" s="107"/>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5">
      <c r="A3" s="120" t="s">
        <v>9</v>
      </c>
      <c r="B3" s="121"/>
      <c r="C3" s="122" t="str">
        <f>Instellingen!B3</f>
        <v>Kring Berkel IJssel</v>
      </c>
      <c r="D3" s="123"/>
      <c r="E3" s="124"/>
      <c r="F3" s="120"/>
      <c r="G3" s="125"/>
      <c r="H3" s="125"/>
      <c r="I3" s="125"/>
      <c r="J3" s="125"/>
      <c r="K3" s="125"/>
      <c r="L3" s="125"/>
      <c r="M3" s="125"/>
      <c r="N3" s="121"/>
      <c r="O3" s="139"/>
      <c r="P3" s="140"/>
      <c r="Q3" s="140"/>
      <c r="R3" s="140"/>
      <c r="S3" s="140"/>
      <c r="T3" s="140"/>
      <c r="U3" s="140"/>
      <c r="V3" s="141"/>
      <c r="W3" s="166"/>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8"/>
      <c r="BC3" s="120" t="s">
        <v>41</v>
      </c>
      <c r="BD3" s="125"/>
      <c r="BE3" s="125"/>
      <c r="BF3" s="125"/>
      <c r="BG3" s="125"/>
      <c r="BH3" s="125"/>
      <c r="BI3" s="125"/>
      <c r="BJ3" s="125"/>
      <c r="BK3" s="121"/>
      <c r="BL3" s="23">
        <f>Instellingen!B6</f>
        <v>3</v>
      </c>
      <c r="BM3" s="83"/>
      <c r="BN3" s="158"/>
    </row>
    <row r="4" spans="1:66" x14ac:dyDescent="0.25">
      <c r="A4" s="120" t="s">
        <v>10</v>
      </c>
      <c r="B4" s="121"/>
      <c r="C4" s="138" t="s">
        <v>52</v>
      </c>
      <c r="D4" s="123"/>
      <c r="E4" s="124"/>
      <c r="F4" s="120" t="s">
        <v>72</v>
      </c>
      <c r="G4" s="125"/>
      <c r="H4" s="125"/>
      <c r="I4" s="125"/>
      <c r="J4" s="125"/>
      <c r="K4" s="125"/>
      <c r="L4" s="125"/>
      <c r="M4" s="125"/>
      <c r="N4" s="121"/>
      <c r="O4" s="139">
        <f>Instellingen!B7</f>
        <v>1</v>
      </c>
      <c r="P4" s="140"/>
      <c r="Q4" s="140"/>
      <c r="R4" s="140"/>
      <c r="S4" s="140"/>
      <c r="T4" s="140"/>
      <c r="U4" s="140"/>
      <c r="V4" s="141"/>
      <c r="W4" s="169"/>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1"/>
      <c r="BC4" s="120"/>
      <c r="BD4" s="125"/>
      <c r="BE4" s="125"/>
      <c r="BF4" s="125"/>
      <c r="BG4" s="125"/>
      <c r="BH4" s="125"/>
      <c r="BI4" s="125"/>
      <c r="BJ4" s="125"/>
      <c r="BK4" s="121"/>
      <c r="BL4" s="23"/>
      <c r="BM4" s="84"/>
      <c r="BN4" s="159"/>
    </row>
    <row r="5" spans="1:66" x14ac:dyDescent="0.25">
      <c r="A5" s="120" t="s">
        <v>11</v>
      </c>
      <c r="B5" s="121"/>
      <c r="C5" s="122"/>
      <c r="D5" s="123"/>
      <c r="E5" s="124"/>
      <c r="F5" s="120" t="s">
        <v>12</v>
      </c>
      <c r="G5" s="125"/>
      <c r="H5" s="125"/>
      <c r="I5" s="125"/>
      <c r="J5" s="125"/>
      <c r="K5" s="125"/>
      <c r="L5" s="125"/>
      <c r="M5" s="125"/>
      <c r="N5" s="121"/>
      <c r="O5" s="139">
        <f>Instellingen!B5</f>
        <v>99</v>
      </c>
      <c r="P5" s="140"/>
      <c r="Q5" s="140"/>
      <c r="R5" s="140"/>
      <c r="S5" s="140"/>
      <c r="T5" s="140"/>
      <c r="U5" s="140"/>
      <c r="V5" s="141"/>
      <c r="W5" s="172"/>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4"/>
      <c r="BC5" s="120"/>
      <c r="BD5" s="125"/>
      <c r="BE5" s="125"/>
      <c r="BF5" s="125"/>
      <c r="BG5" s="125"/>
      <c r="BH5" s="125"/>
      <c r="BI5" s="125"/>
      <c r="BJ5" s="125"/>
      <c r="BK5" s="121"/>
      <c r="BL5" s="23"/>
      <c r="BM5" s="84"/>
      <c r="BN5" s="159"/>
    </row>
    <row r="6" spans="1:66" ht="12.75" customHeight="1" x14ac:dyDescent="0.25">
      <c r="A6" s="161"/>
      <c r="B6" s="162"/>
      <c r="C6" s="162"/>
      <c r="D6" s="162"/>
      <c r="E6" s="16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4"/>
      <c r="BJ6" s="105"/>
      <c r="BK6" s="106"/>
      <c r="BL6" s="82"/>
      <c r="BM6" s="84"/>
      <c r="BN6" s="159"/>
    </row>
    <row r="7" spans="1:66" ht="12.75" customHeight="1" x14ac:dyDescent="0.25">
      <c r="A7" s="164"/>
      <c r="B7" s="164"/>
      <c r="C7" s="164"/>
      <c r="D7" s="164"/>
      <c r="E7" s="165"/>
      <c r="F7" s="66" t="s">
        <v>15</v>
      </c>
      <c r="G7" s="155" t="str">
        <f>Instellingen!C36</f>
        <v xml:space="preserve">12 april </v>
      </c>
      <c r="H7" s="147"/>
      <c r="I7" s="147"/>
      <c r="J7" s="147"/>
      <c r="K7" s="147"/>
      <c r="L7" s="147"/>
      <c r="M7" s="147"/>
      <c r="N7" s="148"/>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85"/>
      <c r="BN7" s="160"/>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s>
  <dataValidations count="14">
    <dataValidation type="whole" operator="lessThan" allowBlank="1" showInputMessage="1" showErrorMessage="1" error="De waarde is maximaal 500" sqref="H9:L65536 R9:T65536 AP9:AR65536 AX9:AZ65536 AA9:AB65536 AH9:AJ65536" xr:uid="{00000000-0002-0000-1800-000000000000}">
      <formula1>500</formula1>
    </dataValidation>
    <dataValidation type="whole" operator="lessThan" allowBlank="1" showInputMessage="1" showErrorMessage="1" error="De waarde is maximaal 200" sqref="BB2 AL2 AT2 AL8:AL65536 AT8:AT65536 BB8:BB65536 V8:V65536 N8:N65536 AD8:AD65536" xr:uid="{00000000-0002-0000-1800-000001000000}">
      <formula1>200</formula1>
    </dataValidation>
    <dataValidation operator="lessThan" allowBlank="1" showInputMessage="1" showErrorMessage="1" error="De waarde is maximaal 500" sqref="R8:T8 AA8:AB8 AI8:AJ8 AQ8:AR8 AY8:AZ8 H8:L8" xr:uid="{00000000-0002-0000-1800-000002000000}"/>
    <dataValidation type="whole" allowBlank="1" showInputMessage="1" showErrorMessage="1" sqref="BL3:BM3 O4" xr:uid="{00000000-0002-0000-1800-000003000000}">
      <formula1>1</formula1>
      <formula2>4</formula2>
    </dataValidation>
    <dataValidation type="whole" allowBlank="1" showInputMessage="1" showErrorMessage="1" sqref="BL4:BM4" xr:uid="{00000000-0002-0000-1800-000004000000}">
      <formula1>1</formula1>
      <formula2>2</formula2>
    </dataValidation>
    <dataValidation type="whole" operator="lessThan" allowBlank="1" showInputMessage="1" showErrorMessage="1" sqref="BL5:BM5" xr:uid="{00000000-0002-0000-1800-000005000000}">
      <formula1>9</formula1>
    </dataValidation>
    <dataValidation type="whole" operator="lessThan" allowBlank="1" showInputMessage="1" showErrorMessage="1" sqref="BL6:BM6" xr:uid="{00000000-0002-0000-1800-000006000000}">
      <formula1>340</formula1>
    </dataValidation>
    <dataValidation type="whole" operator="lessThanOrEqual" allowBlank="1" showInputMessage="1" showErrorMessage="1" sqref="X8:Z65536 X2:Z2 P2:Q2 P8:Q65536" xr:uid="{00000000-0002-0000-1800-000007000000}">
      <formula1>340</formula1>
    </dataValidation>
    <dataValidation type="whole" operator="lessThan" allowBlank="1" showInputMessage="1" showErrorMessage="1" sqref="U2 U8:U65536" xr:uid="{00000000-0002-0000-1800-000008000000}">
      <formula1>999</formula1>
    </dataValidation>
    <dataValidation type="whole" operator="lessThanOrEqual" allowBlank="1" showInputMessage="1" showErrorMessage="1" error="De waarde is maximaal 200" sqref="AN2:AO2 AV2:AW2 AF2:AG2 AN8:AO65536 AF8:AG65536 AV8:AW65536" xr:uid="{00000000-0002-0000-1800-000009000000}">
      <formula1>340</formula1>
    </dataValidation>
    <dataValidation type="whole" operator="lessThanOrEqual" allowBlank="1" showInputMessage="1" showErrorMessage="1" sqref="O5" xr:uid="{00000000-0002-0000-1800-00000A000000}">
      <formula1>999</formula1>
    </dataValidation>
    <dataValidation type="whole" operator="lessThan" allowBlank="1" showInputMessage="1" showErrorMessage="1" sqref="O3" xr:uid="{00000000-0002-0000-1800-00000B000000}">
      <formula1>99</formula1>
    </dataValidation>
    <dataValidation operator="lessThanOrEqual" allowBlank="1" showInputMessage="1" showErrorMessage="1" sqref="W1:W3 W8:W65536" xr:uid="{00000000-0002-0000-1800-00000C000000}"/>
    <dataValidation operator="lessThanOrEqual" allowBlank="1" showInputMessage="1" showErrorMessage="1" error="De waarde is maximaal 200" sqref="AM1:AM2 AU1:AU2 AE1:AE2 AM8:AM65536 AE8:AE65536 AU8:AU65536" xr:uid="{00000000-0002-0000-18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12700</xdr:colOff>
                    <xdr:row>7</xdr:row>
                    <xdr:rowOff>31750</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660400</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12700</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12700</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12700</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12700</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31750</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31750</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31750</xdr:rowOff>
                  </from>
                  <to>
                    <xdr:col>46</xdr:col>
                    <xdr:colOff>0</xdr:colOff>
                    <xdr:row>8</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7"/>
  <dimension ref="A1:K4"/>
  <sheetViews>
    <sheetView workbookViewId="0">
      <pane ySplit="4" topLeftCell="A5" activePane="bottomLeft" state="frozen"/>
      <selection activeCell="C5" sqref="C5:E5"/>
      <selection pane="bottomLeft" activeCell="E18" sqref="E18"/>
    </sheetView>
  </sheetViews>
  <sheetFormatPr defaultRowHeight="12.5" x14ac:dyDescent="0.25"/>
  <cols>
    <col min="1" max="1" width="6.81640625" style="1" bestFit="1" customWidth="1"/>
    <col min="2" max="2" width="10" style="1" customWidth="1"/>
    <col min="3" max="3" width="28.1796875" style="1" customWidth="1"/>
    <col min="4" max="4" width="26.7265625" style="1" customWidth="1"/>
    <col min="5" max="5" width="7.81640625" style="1" bestFit="1" customWidth="1"/>
    <col min="6" max="6" width="4.1796875" style="1" bestFit="1" customWidth="1"/>
    <col min="7" max="7" width="23.26953125" style="1" customWidth="1"/>
    <col min="8" max="8" width="8.54296875" style="1" customWidth="1"/>
    <col min="9" max="9" width="7.81640625" style="19" customWidth="1"/>
    <col min="10" max="10" width="7.54296875" style="1" customWidth="1"/>
    <col min="11" max="11" width="13.453125" style="1" customWidth="1"/>
  </cols>
  <sheetData>
    <row r="1" spans="1:11" x14ac:dyDescent="0.25">
      <c r="A1" s="117" t="s">
        <v>44</v>
      </c>
      <c r="B1" s="118"/>
      <c r="C1" s="118"/>
      <c r="D1" s="118"/>
      <c r="E1" s="118"/>
      <c r="F1" s="118"/>
      <c r="G1" s="119"/>
      <c r="H1" s="120"/>
      <c r="I1" s="121"/>
      <c r="J1" s="20"/>
      <c r="K1" s="20"/>
    </row>
    <row r="2" spans="1:11" hidden="1" x14ac:dyDescent="0.25">
      <c r="A2" s="12"/>
      <c r="B2" s="12"/>
      <c r="C2" s="12"/>
      <c r="D2" s="12"/>
      <c r="E2" s="12"/>
      <c r="F2" s="12"/>
      <c r="G2" s="6" t="b">
        <v>0</v>
      </c>
      <c r="H2" s="6" t="b">
        <v>0</v>
      </c>
      <c r="I2" s="17"/>
      <c r="J2" s="12"/>
      <c r="K2" s="12"/>
    </row>
    <row r="3" spans="1:11" ht="25.5" customHeight="1" x14ac:dyDescent="0.25">
      <c r="A3" s="7" t="s">
        <v>9</v>
      </c>
      <c r="B3" s="177" t="str">
        <f>Instellingen!B3</f>
        <v>Kring Berkel IJssel</v>
      </c>
      <c r="C3" s="178"/>
      <c r="D3" s="21"/>
      <c r="E3" s="179" t="s">
        <v>48</v>
      </c>
      <c r="F3" s="179"/>
      <c r="G3" s="14"/>
      <c r="H3" s="180" t="s">
        <v>49</v>
      </c>
      <c r="I3" s="181"/>
      <c r="J3" s="22"/>
      <c r="K3" s="16"/>
    </row>
    <row r="4" spans="1:11" ht="25" x14ac:dyDescent="0.25">
      <c r="A4" s="3" t="s">
        <v>21</v>
      </c>
      <c r="B4" s="3" t="s">
        <v>7</v>
      </c>
      <c r="C4" s="3" t="s">
        <v>0</v>
      </c>
      <c r="D4" s="3" t="s">
        <v>1</v>
      </c>
      <c r="E4" s="3" t="s">
        <v>22</v>
      </c>
      <c r="F4" s="3" t="s">
        <v>24</v>
      </c>
      <c r="G4" s="3" t="s">
        <v>25</v>
      </c>
      <c r="H4" s="15" t="s">
        <v>45</v>
      </c>
      <c r="I4" s="18" t="s">
        <v>46</v>
      </c>
      <c r="J4" s="8" t="s">
        <v>47</v>
      </c>
      <c r="K4" s="3" t="s">
        <v>26</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1900-000000000000}">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12700</xdr:colOff>
                    <xdr:row>2</xdr:row>
                    <xdr:rowOff>0</xdr:rowOff>
                  </from>
                  <to>
                    <xdr:col>3</xdr:col>
                    <xdr:colOff>1771650</xdr:colOff>
                    <xdr:row>2</xdr:row>
                    <xdr:rowOff>317500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12700</xdr:colOff>
                    <xdr:row>2</xdr:row>
                    <xdr:rowOff>12700</xdr:rowOff>
                  </from>
                  <to>
                    <xdr:col>6</xdr:col>
                    <xdr:colOff>850900</xdr:colOff>
                    <xdr:row>2</xdr:row>
                    <xdr:rowOff>317500</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850900</xdr:colOff>
                    <xdr:row>2</xdr:row>
                    <xdr:rowOff>12700</xdr:rowOff>
                  </from>
                  <to>
                    <xdr:col>6</xdr:col>
                    <xdr:colOff>1543050</xdr:colOff>
                    <xdr:row>2</xdr:row>
                    <xdr:rowOff>317500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5" x14ac:dyDescent="0.25"/>
  <cols>
    <col min="1" max="1" width="5.6328125" style="6" customWidth="1"/>
    <col min="2" max="2" width="10.6328125" style="6" customWidth="1"/>
    <col min="3" max="3" width="27.6328125" style="6" customWidth="1"/>
    <col min="4" max="4" width="25.6328125" style="6" customWidth="1"/>
    <col min="5" max="5" width="28.6328125" style="6" customWidth="1"/>
    <col min="6" max="6" width="3.6328125" style="6" customWidth="1"/>
    <col min="7" max="7" width="23.7265625" style="6" bestFit="1" customWidth="1"/>
    <col min="8" max="8" width="4.6328125" style="6" customWidth="1"/>
    <col min="9" max="9" width="21.6328125" style="6" customWidth="1"/>
    <col min="10" max="14" width="4.6328125" style="6" customWidth="1"/>
    <col min="15" max="15" width="4" customWidth="1"/>
  </cols>
  <sheetData>
    <row r="1" spans="1:14" s="39" customFormat="1" x14ac:dyDescent="0.25">
      <c r="A1" s="117" t="s">
        <v>91</v>
      </c>
      <c r="B1" s="118"/>
      <c r="C1" s="118"/>
      <c r="D1" s="118"/>
      <c r="E1" s="118"/>
      <c r="F1" s="118"/>
      <c r="G1" s="118"/>
      <c r="H1" s="118"/>
      <c r="I1" s="118"/>
      <c r="J1" s="118"/>
      <c r="K1" s="118"/>
      <c r="L1" s="118"/>
      <c r="M1" s="45"/>
      <c r="N1" s="49"/>
    </row>
    <row r="2" spans="1:14" s="39" customFormat="1" ht="12.75" hidden="1" customHeight="1" x14ac:dyDescent="0.25">
      <c r="A2" s="55"/>
      <c r="B2" s="56"/>
      <c r="C2" s="56">
        <v>48</v>
      </c>
      <c r="D2" s="10">
        <f>FLOOR((C2+3)/4,1)</f>
        <v>12</v>
      </c>
      <c r="E2" s="56"/>
      <c r="F2" s="56"/>
      <c r="G2" s="56"/>
      <c r="H2" s="56">
        <v>192</v>
      </c>
      <c r="I2" s="50">
        <v>190</v>
      </c>
      <c r="J2" s="50">
        <f>H2+I2</f>
        <v>382</v>
      </c>
      <c r="K2" s="50"/>
      <c r="L2" s="50"/>
      <c r="M2" s="50"/>
      <c r="N2" s="51"/>
    </row>
    <row r="3" spans="1:14" s="39" customFormat="1" x14ac:dyDescent="0.25">
      <c r="A3" s="43" t="s">
        <v>9</v>
      </c>
      <c r="B3" s="44"/>
      <c r="C3" s="122" t="str">
        <f>Instellingen!B3</f>
        <v>Kring Berkel IJssel</v>
      </c>
      <c r="D3" s="124"/>
      <c r="E3" s="120" t="s">
        <v>88</v>
      </c>
      <c r="F3" s="125"/>
      <c r="G3" s="121"/>
      <c r="H3" s="126">
        <v>2</v>
      </c>
      <c r="I3" s="127"/>
      <c r="J3" s="127"/>
      <c r="K3" s="127"/>
      <c r="L3" s="127"/>
      <c r="M3" s="127"/>
      <c r="N3" s="128"/>
    </row>
    <row r="4" spans="1:14" s="39" customFormat="1" hidden="1" x14ac:dyDescent="0.25">
      <c r="A4" s="41"/>
      <c r="B4" s="42"/>
      <c r="C4" s="46"/>
      <c r="D4" s="47"/>
      <c r="E4" s="47"/>
      <c r="F4" s="48"/>
      <c r="G4" s="58"/>
      <c r="H4" s="59"/>
      <c r="I4" s="59"/>
      <c r="J4" s="59"/>
      <c r="K4" s="59"/>
      <c r="L4" s="59"/>
      <c r="M4" s="64"/>
      <c r="N4" s="57"/>
    </row>
    <row r="5" spans="1:14" s="39" customFormat="1" hidden="1" x14ac:dyDescent="0.25">
      <c r="A5" s="60"/>
      <c r="B5" s="61"/>
      <c r="C5" s="52"/>
      <c r="D5" s="53"/>
      <c r="E5" s="53"/>
      <c r="F5" s="54"/>
      <c r="G5" s="60"/>
      <c r="H5" s="62"/>
      <c r="I5" s="62"/>
      <c r="J5" s="62"/>
      <c r="K5" s="62"/>
      <c r="L5" s="62"/>
      <c r="M5" s="64"/>
      <c r="N5" s="57"/>
    </row>
    <row r="6" spans="1:14" s="39" customFormat="1" ht="12.75" customHeight="1" x14ac:dyDescent="0.25">
      <c r="A6" s="182" t="s">
        <v>113</v>
      </c>
      <c r="B6" s="183"/>
      <c r="C6" s="183"/>
      <c r="D6" s="183"/>
      <c r="E6" s="183"/>
      <c r="F6" s="183"/>
      <c r="G6" s="183"/>
      <c r="H6" s="183"/>
      <c r="I6" s="183"/>
      <c r="J6" s="183"/>
      <c r="K6" s="183"/>
      <c r="L6" s="183"/>
      <c r="M6" s="183"/>
      <c r="N6" s="184"/>
    </row>
    <row r="7" spans="1:14" s="39" customFormat="1" ht="12.75" customHeight="1" x14ac:dyDescent="0.25">
      <c r="A7" s="185"/>
      <c r="B7" s="186"/>
      <c r="C7" s="186"/>
      <c r="D7" s="186"/>
      <c r="E7" s="186"/>
      <c r="F7" s="186"/>
      <c r="G7" s="186"/>
      <c r="H7" s="186"/>
      <c r="I7" s="186"/>
      <c r="J7" s="186"/>
      <c r="K7" s="186"/>
      <c r="L7" s="186"/>
      <c r="M7" s="186"/>
      <c r="N7" s="187"/>
    </row>
    <row r="8" spans="1:14" ht="25.5" customHeight="1" x14ac:dyDescent="0.25">
      <c r="A8" s="2" t="s">
        <v>19</v>
      </c>
      <c r="B8" s="2" t="s">
        <v>7</v>
      </c>
      <c r="C8" s="2" t="s">
        <v>0</v>
      </c>
      <c r="D8" s="2" t="s">
        <v>1</v>
      </c>
      <c r="E8" s="2" t="s">
        <v>90</v>
      </c>
      <c r="F8" s="2" t="s">
        <v>2</v>
      </c>
      <c r="G8" s="2" t="s">
        <v>3</v>
      </c>
      <c r="H8" s="8" t="s">
        <v>38</v>
      </c>
      <c r="I8" s="8" t="s">
        <v>36</v>
      </c>
      <c r="J8" s="8" t="s">
        <v>37</v>
      </c>
      <c r="K8" s="8" t="s">
        <v>73</v>
      </c>
      <c r="L8" s="8" t="s">
        <v>74</v>
      </c>
      <c r="M8" s="2" t="s">
        <v>89</v>
      </c>
      <c r="N8" s="63"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1A00-000000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1A00-000001000000}">
      <formula1>1</formula1>
      <formula2>6</formula2>
    </dataValidation>
    <dataValidation type="whole" operator="lessThan" allowBlank="1" showInputMessage="1" showErrorMessage="1" error="De waarde is maximaal 500" sqref="H9:I34745" xr:uid="{00000000-0002-0000-1A00-000002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3</xdr:row>
                    <xdr:rowOff>0</xdr:rowOff>
                  </from>
                  <to>
                    <xdr:col>2</xdr:col>
                    <xdr:colOff>1117600</xdr:colOff>
                    <xdr:row>6</xdr:row>
                    <xdr:rowOff>127000</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31750</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812800</xdr:colOff>
                    <xdr:row>5</xdr:row>
                    <xdr:rowOff>19050</xdr:rowOff>
                  </from>
                  <to>
                    <xdr:col>6</xdr:col>
                    <xdr:colOff>209550</xdr:colOff>
                    <xdr:row>6</xdr:row>
                    <xdr:rowOff>146050</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241300</xdr:colOff>
                    <xdr:row>5</xdr:row>
                    <xdr:rowOff>12700</xdr:rowOff>
                  </from>
                  <to>
                    <xdr:col>10</xdr:col>
                    <xdr:colOff>88900</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12700</xdr:rowOff>
                  </from>
                  <to>
                    <xdr:col>3</xdr:col>
                    <xdr:colOff>774700</xdr:colOff>
                    <xdr:row>6</xdr:row>
                    <xdr:rowOff>133350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8">
    <pageSetUpPr fitToPage="1"/>
  </sheetPr>
  <dimension ref="A1:C41"/>
  <sheetViews>
    <sheetView zoomScale="90" workbookViewId="0">
      <pane ySplit="2" topLeftCell="A3" activePane="bottomLeft" state="frozen"/>
      <selection activeCell="C5" sqref="C5:E5"/>
      <selection pane="bottomLeft" activeCell="C39" sqref="C39"/>
    </sheetView>
  </sheetViews>
  <sheetFormatPr defaultRowHeight="12.5" x14ac:dyDescent="0.25"/>
  <cols>
    <col min="1" max="1" width="39.1796875" style="4" bestFit="1" customWidth="1"/>
    <col min="2" max="2" width="37.1796875" style="1" customWidth="1"/>
    <col min="3" max="3" width="46.54296875" bestFit="1" customWidth="1"/>
  </cols>
  <sheetData>
    <row r="1" spans="1:3" ht="13" x14ac:dyDescent="0.3">
      <c r="A1" s="29"/>
      <c r="B1" s="24" t="s">
        <v>65</v>
      </c>
      <c r="C1" s="24" t="s">
        <v>26</v>
      </c>
    </row>
    <row r="2" spans="1:3" ht="13" x14ac:dyDescent="0.3">
      <c r="A2" s="25" t="s">
        <v>54</v>
      </c>
      <c r="B2" s="3"/>
      <c r="C2" s="3"/>
    </row>
    <row r="3" spans="1:3" s="31" customFormat="1" x14ac:dyDescent="0.25">
      <c r="A3" s="32" t="s">
        <v>68</v>
      </c>
      <c r="B3" s="113" t="s">
        <v>117</v>
      </c>
      <c r="C3" s="30"/>
    </row>
    <row r="4" spans="1:3" x14ac:dyDescent="0.25">
      <c r="A4" s="26" t="s">
        <v>55</v>
      </c>
      <c r="B4" s="27">
        <v>1</v>
      </c>
      <c r="C4" s="28" t="s">
        <v>53</v>
      </c>
    </row>
    <row r="5" spans="1:3" x14ac:dyDescent="0.25">
      <c r="A5" s="26" t="s">
        <v>12</v>
      </c>
      <c r="B5" s="27">
        <v>99</v>
      </c>
      <c r="C5" s="28"/>
    </row>
    <row r="6" spans="1:3" x14ac:dyDescent="0.25">
      <c r="A6" s="26" t="s">
        <v>56</v>
      </c>
      <c r="B6" s="27">
        <v>3</v>
      </c>
      <c r="C6" s="28"/>
    </row>
    <row r="7" spans="1:3" x14ac:dyDescent="0.25">
      <c r="A7" s="26" t="s">
        <v>72</v>
      </c>
      <c r="B7" s="27">
        <v>1</v>
      </c>
      <c r="C7" s="28"/>
    </row>
    <row r="8" spans="1:3" x14ac:dyDescent="0.25">
      <c r="A8" s="30" t="s">
        <v>42</v>
      </c>
      <c r="B8" s="27">
        <v>1</v>
      </c>
      <c r="C8" s="28"/>
    </row>
    <row r="9" spans="1:3" x14ac:dyDescent="0.25">
      <c r="A9" s="30" t="s">
        <v>75</v>
      </c>
      <c r="B9" s="27">
        <v>1</v>
      </c>
      <c r="C9" s="28" t="s">
        <v>76</v>
      </c>
    </row>
    <row r="10" spans="1:3" x14ac:dyDescent="0.25">
      <c r="A10" s="87" t="s">
        <v>92</v>
      </c>
      <c r="B10" s="27">
        <v>90</v>
      </c>
      <c r="C10" s="28" t="s">
        <v>93</v>
      </c>
    </row>
    <row r="11" spans="1:3" x14ac:dyDescent="0.25">
      <c r="A11" s="88" t="s">
        <v>114</v>
      </c>
      <c r="B11" s="27" t="s">
        <v>115</v>
      </c>
      <c r="C11" s="28"/>
    </row>
    <row r="12" spans="1:3" hidden="1" x14ac:dyDescent="0.25">
      <c r="A12" s="110"/>
      <c r="B12" s="26"/>
      <c r="C12" s="26"/>
    </row>
    <row r="13" spans="1:3" x14ac:dyDescent="0.25">
      <c r="A13" s="30" t="s">
        <v>98</v>
      </c>
      <c r="B13" s="27"/>
      <c r="C13" s="86" t="s">
        <v>99</v>
      </c>
    </row>
    <row r="14" spans="1:3" x14ac:dyDescent="0.25">
      <c r="A14" s="30" t="s">
        <v>107</v>
      </c>
      <c r="B14" s="27" t="s">
        <v>110</v>
      </c>
      <c r="C14" s="28"/>
    </row>
    <row r="15" spans="1:3" x14ac:dyDescent="0.25">
      <c r="A15" s="30" t="s">
        <v>105</v>
      </c>
      <c r="B15" s="27" t="s">
        <v>110</v>
      </c>
      <c r="C15" s="28"/>
    </row>
    <row r="16" spans="1:3" hidden="1" x14ac:dyDescent="0.25">
      <c r="A16" s="30"/>
      <c r="B16" s="26"/>
      <c r="C16" s="28"/>
    </row>
    <row r="17" spans="1:3" x14ac:dyDescent="0.25">
      <c r="A17" s="30" t="s">
        <v>109</v>
      </c>
      <c r="B17" s="27" t="s">
        <v>110</v>
      </c>
      <c r="C17" s="28"/>
    </row>
    <row r="18" spans="1:3" x14ac:dyDescent="0.25">
      <c r="A18" s="30" t="s">
        <v>106</v>
      </c>
      <c r="B18" s="27" t="s">
        <v>110</v>
      </c>
      <c r="C18" s="28"/>
    </row>
    <row r="19" spans="1:3" x14ac:dyDescent="0.25">
      <c r="B19" s="4"/>
    </row>
    <row r="20" spans="1:3" hidden="1" x14ac:dyDescent="0.25">
      <c r="B20" s="4"/>
    </row>
    <row r="21" spans="1:3" hidden="1" x14ac:dyDescent="0.25">
      <c r="B21" s="4"/>
    </row>
    <row r="22" spans="1:3" hidden="1" x14ac:dyDescent="0.25">
      <c r="B22" s="4"/>
    </row>
    <row r="23" spans="1:3" ht="38" x14ac:dyDescent="0.3">
      <c r="A23" s="24" t="s">
        <v>94</v>
      </c>
      <c r="B23" s="3"/>
      <c r="C23" s="8" t="s">
        <v>63</v>
      </c>
    </row>
    <row r="24" spans="1:3" hidden="1" x14ac:dyDescent="0.25">
      <c r="A24" s="26" t="s">
        <v>57</v>
      </c>
      <c r="B24" s="26">
        <v>1</v>
      </c>
      <c r="C24" s="28" t="s">
        <v>64</v>
      </c>
    </row>
    <row r="25" spans="1:3" x14ac:dyDescent="0.25">
      <c r="A25" s="26" t="s">
        <v>77</v>
      </c>
      <c r="B25" s="27">
        <v>2</v>
      </c>
      <c r="C25" s="28"/>
    </row>
    <row r="26" spans="1:3" x14ac:dyDescent="0.25">
      <c r="A26" s="26" t="s">
        <v>78</v>
      </c>
      <c r="B26" s="27">
        <v>3</v>
      </c>
      <c r="C26" s="28"/>
    </row>
    <row r="27" spans="1:3" x14ac:dyDescent="0.25">
      <c r="A27" s="26" t="s">
        <v>58</v>
      </c>
      <c r="B27" s="27">
        <v>4</v>
      </c>
      <c r="C27" s="28"/>
    </row>
    <row r="28" spans="1:3" x14ac:dyDescent="0.25">
      <c r="A28" s="26" t="s">
        <v>59</v>
      </c>
      <c r="B28" s="27">
        <v>5</v>
      </c>
      <c r="C28" s="28"/>
    </row>
    <row r="29" spans="1:3" x14ac:dyDescent="0.25">
      <c r="A29" s="26" t="s">
        <v>60</v>
      </c>
      <c r="B29" s="27">
        <v>6</v>
      </c>
      <c r="C29" s="28"/>
    </row>
    <row r="30" spans="1:3" x14ac:dyDescent="0.25">
      <c r="A30" s="26" t="s">
        <v>61</v>
      </c>
      <c r="B30" s="27">
        <v>7</v>
      </c>
      <c r="C30" s="28"/>
    </row>
    <row r="31" spans="1:3" x14ac:dyDescent="0.25">
      <c r="A31" s="26" t="s">
        <v>62</v>
      </c>
      <c r="B31" s="27"/>
      <c r="C31" s="28"/>
    </row>
    <row r="32" spans="1:3" x14ac:dyDescent="0.25">
      <c r="A32" s="26" t="s">
        <v>66</v>
      </c>
      <c r="B32" s="27"/>
      <c r="C32" s="28"/>
    </row>
    <row r="33" spans="1:3" x14ac:dyDescent="0.25">
      <c r="A33" s="26" t="s">
        <v>67</v>
      </c>
      <c r="B33" s="27"/>
      <c r="C33" s="28"/>
    </row>
    <row r="34" spans="1:3" x14ac:dyDescent="0.25">
      <c r="B34" s="4"/>
      <c r="C34" s="4"/>
    </row>
    <row r="35" spans="1:3" ht="13" x14ac:dyDescent="0.3">
      <c r="A35" s="24" t="s">
        <v>79</v>
      </c>
      <c r="B35" s="24" t="s">
        <v>80</v>
      </c>
      <c r="C35" s="24" t="s">
        <v>81</v>
      </c>
    </row>
    <row r="36" spans="1:3" x14ac:dyDescent="0.25">
      <c r="A36" s="26" t="s">
        <v>82</v>
      </c>
      <c r="B36" s="91" t="s">
        <v>139</v>
      </c>
      <c r="C36" s="114" t="s">
        <v>145</v>
      </c>
    </row>
    <row r="37" spans="1:3" x14ac:dyDescent="0.25">
      <c r="A37" s="26" t="s">
        <v>83</v>
      </c>
      <c r="B37" s="91" t="s">
        <v>140</v>
      </c>
      <c r="C37" s="114" t="s">
        <v>146</v>
      </c>
    </row>
    <row r="38" spans="1:3" x14ac:dyDescent="0.25">
      <c r="A38" s="30" t="s">
        <v>84</v>
      </c>
      <c r="B38" s="91" t="s">
        <v>141</v>
      </c>
      <c r="C38" s="114" t="s">
        <v>147</v>
      </c>
    </row>
    <row r="39" spans="1:3" x14ac:dyDescent="0.25">
      <c r="A39" s="30" t="s">
        <v>85</v>
      </c>
      <c r="B39" s="91" t="s">
        <v>96</v>
      </c>
      <c r="C39" s="40" t="s">
        <v>96</v>
      </c>
    </row>
    <row r="40" spans="1:3" x14ac:dyDescent="0.25">
      <c r="A40" s="30" t="s">
        <v>86</v>
      </c>
      <c r="B40" s="91" t="s">
        <v>96</v>
      </c>
      <c r="C40" s="40" t="s">
        <v>96</v>
      </c>
    </row>
    <row r="41" spans="1:3" x14ac:dyDescent="0.25">
      <c r="A41" s="30" t="s">
        <v>87</v>
      </c>
      <c r="B41" s="91" t="s">
        <v>96</v>
      </c>
      <c r="C41" s="40" t="s">
        <v>96</v>
      </c>
    </row>
  </sheetData>
  <sheetProtection password="C736" sheet="1" objects="1" scenarios="1"/>
  <phoneticPr fontId="0" type="noConversion"/>
  <dataValidations count="13">
    <dataValidation type="whole" allowBlank="1" showInputMessage="1" showErrorMessage="1" sqref="B16" xr:uid="{00000000-0002-0000-1B00-000000000000}">
      <formula1>1</formula1>
      <formula2>2</formula2>
    </dataValidation>
    <dataValidation type="whole" showInputMessage="1" showErrorMessage="1" error="Er moet een waarde ingevoerd worden van 1 t/m 6." sqref="B6" xr:uid="{00000000-0002-0000-1B00-000001000000}">
      <formula1>1</formula1>
      <formula2>6</formula2>
    </dataValidation>
    <dataValidation type="whole" allowBlank="1" showInputMessage="1" showErrorMessage="1" sqref="B19:B21" xr:uid="{00000000-0002-0000-1B00-000002000000}">
      <formula1>2</formula1>
      <formula2>3</formula2>
    </dataValidation>
    <dataValidation type="whole" showInputMessage="1" showErrorMessage="1" error="Er moet een waarde ingevoerd worden." sqref="B5" xr:uid="{00000000-0002-0000-1B00-000003000000}">
      <formula1>1</formula1>
      <formula2>999</formula2>
    </dataValidation>
    <dataValidation type="whole" showInputMessage="1" showErrorMessage="1" error="Er moet een waarde ingevoerd worden." sqref="B8 B4" xr:uid="{00000000-0002-0000-1B00-000004000000}">
      <formula1>1</formula1>
      <formula2>2</formula2>
    </dataValidation>
    <dataValidation type="whole" showInputMessage="1" showErrorMessage="1" error="De waarde kan zijn 0 of 1." sqref="B7" xr:uid="{00000000-0002-0000-1B00-000005000000}">
      <formula1>0</formula1>
      <formula2>2</formula2>
    </dataValidation>
    <dataValidation type="textLength" showInputMessage="1" showErrorMessage="1" error="Er moet een tekst worden ingevoerd." sqref="B3" xr:uid="{00000000-0002-0000-1B00-000006000000}">
      <formula1>1</formula1>
      <formula2>60</formula2>
    </dataValidation>
    <dataValidation type="whole" allowBlank="1" showInputMessage="1" showErrorMessage="1" sqref="B9" xr:uid="{00000000-0002-0000-1B00-000007000000}">
      <formula1>0</formula1>
      <formula2>1</formula2>
    </dataValidation>
    <dataValidation type="whole" allowBlank="1" showInputMessage="1" showErrorMessage="1" error="De minimale waarde is 2 de maximale is 10" sqref="B25:B33" xr:uid="{00000000-0002-0000-1B00-000008000000}">
      <formula1>2</formula1>
      <formula2>10</formula2>
    </dataValidation>
    <dataValidation type="whole" allowBlank="1" showInputMessage="1" showErrorMessage="1" error="Er moet een waarde ingevoerd worden van 1 t/m 999 of blanko." sqref="B10" xr:uid="{00000000-0002-0000-1B00-000009000000}">
      <formula1>1</formula1>
      <formula2>999</formula2>
    </dataValidation>
    <dataValidation type="list" allowBlank="1" showInputMessage="1" showErrorMessage="1" sqref="B13" xr:uid="{00000000-0002-0000-1B00-00000A000000}">
      <formula1>"Aanmelden,Afmelden"</formula1>
    </dataValidation>
    <dataValidation type="list" allowBlank="1" showInputMessage="1" showErrorMessage="1" sqref="B17:B18 B14:B15" xr:uid="{00000000-0002-0000-1B00-00000B000000}">
      <formula1>"Ja,Nee"</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B12" xr:uid="{00000000-0002-0000-1B00-00000C000000}">
      <formula1>"1: Punten van de proef, 2: Plaatsing,3: Percentage en plaatsing"</formula1>
    </dataValidation>
  </dataValidations>
  <printOptions gridLines="1"/>
  <pageMargins left="0.39370078740157483" right="0.39370078740157483" top="0.98425196850393704" bottom="0.98425196850393704"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76200</xdr:colOff>
                    <xdr:row>13</xdr:row>
                    <xdr:rowOff>38100</xdr:rowOff>
                  </from>
                  <to>
                    <xdr:col>2</xdr:col>
                    <xdr:colOff>3028950</xdr:colOff>
                    <xdr:row>17</xdr:row>
                    <xdr:rowOff>127000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1">
    <pageSetUpPr fitToPage="1"/>
  </sheetPr>
  <dimension ref="A1:J4"/>
  <sheetViews>
    <sheetView workbookViewId="0">
      <pane ySplit="4" topLeftCell="A5" activePane="bottomLeft" state="frozen"/>
      <selection activeCell="C5" sqref="C5:E5"/>
      <selection pane="bottomLeft" activeCell="I1" sqref="I1:J1048576"/>
    </sheetView>
  </sheetViews>
  <sheetFormatPr defaultRowHeight="12.5" x14ac:dyDescent="0.25"/>
  <cols>
    <col min="1" max="1" width="8" style="1" customWidth="1"/>
    <col min="2" max="2" width="10" style="1" customWidth="1"/>
    <col min="3" max="3" width="28.1796875" style="1" customWidth="1"/>
    <col min="4" max="4" width="31.26953125" style="1" customWidth="1"/>
    <col min="5" max="5" width="6.7265625" style="1" bestFit="1" customWidth="1"/>
    <col min="6" max="6" width="4.1796875" style="1" bestFit="1" customWidth="1"/>
    <col min="7" max="7" width="23.26953125" style="1" customWidth="1"/>
    <col min="8" max="8" width="30.453125" style="1" customWidth="1"/>
    <col min="9" max="10" width="0" hidden="1" customWidth="1"/>
  </cols>
  <sheetData>
    <row r="1" spans="1:10" x14ac:dyDescent="0.25">
      <c r="A1" s="190" t="s">
        <v>20</v>
      </c>
      <c r="B1" s="191"/>
      <c r="C1" s="191"/>
      <c r="D1" s="191"/>
      <c r="E1" s="191"/>
      <c r="F1" s="191"/>
      <c r="G1" s="191"/>
      <c r="H1" s="192"/>
    </row>
    <row r="2" spans="1:10" hidden="1" x14ac:dyDescent="0.25">
      <c r="A2" s="6"/>
      <c r="B2" s="6"/>
      <c r="C2" s="6"/>
      <c r="D2" s="6"/>
      <c r="E2" s="6"/>
      <c r="F2" s="6"/>
      <c r="G2" s="6"/>
      <c r="H2" s="6"/>
    </row>
    <row r="3" spans="1:10" ht="25.5" customHeight="1" x14ac:dyDescent="0.25">
      <c r="A3" s="7" t="s">
        <v>9</v>
      </c>
      <c r="B3" s="188" t="str">
        <f>Instellingen!B3</f>
        <v>Kring Berkel IJssel</v>
      </c>
      <c r="C3" s="189"/>
      <c r="D3" s="189"/>
      <c r="E3" s="193" t="s">
        <v>112</v>
      </c>
      <c r="F3" s="189"/>
      <c r="G3" s="109" t="s">
        <v>34</v>
      </c>
      <c r="H3" s="108"/>
    </row>
    <row r="4" spans="1:10" x14ac:dyDescent="0.25">
      <c r="A4" s="3" t="s">
        <v>21</v>
      </c>
      <c r="B4" s="3" t="s">
        <v>7</v>
      </c>
      <c r="C4" s="112" t="s">
        <v>116</v>
      </c>
      <c r="D4" s="3" t="s">
        <v>1</v>
      </c>
      <c r="E4" s="3" t="s">
        <v>22</v>
      </c>
      <c r="F4" s="3" t="s">
        <v>24</v>
      </c>
      <c r="G4" s="3" t="s">
        <v>25</v>
      </c>
      <c r="H4" s="3" t="s">
        <v>26</v>
      </c>
      <c r="I4" s="111" t="str">
        <f>IF(C4&lt;&gt;"",RIGHT(C4,LEN(C4)-SEARCH(" ",C4,1)),"")</f>
        <v>/ amazone</v>
      </c>
      <c r="J4" s="111" t="str">
        <f>IF(C4&lt;&gt;"",LEFT(C4, SEARCH(" ",C4,1)),"")</f>
        <v xml:space="preserve">Ruiter </v>
      </c>
    </row>
  </sheetData>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fitToHeight="1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1</xdr:row>
                    <xdr:rowOff>0</xdr:rowOff>
                  </from>
                  <to>
                    <xdr:col>7</xdr:col>
                    <xdr:colOff>2000250</xdr:colOff>
                    <xdr:row>2</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8"/>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111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20"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536 AC8:AD65536 U8:V65536 AK8:AL65536 AS8:AT65536 BA8:BB65536" xr:uid="{00000000-0002-0000-0200-000003000000}">
      <formula1>0</formula1>
      <formula2>999</formula2>
    </dataValidation>
    <dataValidation type="decimal" allowBlank="1" showInputMessage="1" showErrorMessage="1" sqref="K1:L2 S1:T2 AY1:AZ2 AQ1:AR2 AI1:AJ2 AA1:AB2 K8:L65536 AA8:AB65536 S8:T65536 AI8:AJ65536 AQ8:AR65536 AY8:AZ65536" xr:uid="{00000000-0002-0000-0200-000004000000}">
      <formula1>0</formula1>
      <formula2>99</formula2>
    </dataValidation>
    <dataValidation type="decimal" allowBlank="1" showInputMessage="1" showErrorMessage="1" sqref="H1:I2 P1:Q2 AV1:AW2 AN1:AO2 AF1:AG2 X1:Y2 H8:I65536 X8:Y65536 P8:Q65536 AF8:AG65536 AN8:AO65536 AV8:AW65536" xr:uid="{00000000-0002-0000-0200-000005000000}">
      <formula1>0</formula1>
      <formula2>400</formula2>
    </dataValidation>
    <dataValidation operator="lessThanOrEqual" allowBlank="1" showInputMessage="1" showErrorMessage="1" sqref="R8 AH8 AP8 AX8 Z8 J1:J2 R1:R2 AX1:AX2 AP1:AP2 AH1:AH2 Z1:Z2 BC1:BK8 BL1:BL4 BL7:BL8 J8" xr:uid="{00000000-0002-0000-0200-000006000000}"/>
    <dataValidation type="list" allowBlank="1" showInputMessage="1" showErrorMessage="1" sqref="BM1:BM2 BM9:BM65536" xr:uid="{00000000-0002-0000-0200-000007000000}">
      <formula1>"ja,nee"</formula1>
    </dataValidation>
    <dataValidation type="decimal" operator="lessThanOrEqual" allowBlank="1" showInputMessage="1" showErrorMessage="1" sqref="AH9:AH65536 AP9:AP65536 AX9:AX65536 R9:R65536 J9:J65536 Z9:Z65536 BC9:BL6553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7"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5218"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5219"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5220"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5221"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5222"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5223"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5224"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5225"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5226"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5227"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5228"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5229"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5230"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5231"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5232"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5233"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5234"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5235"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5236"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5237"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5238"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5239"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5240"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5241"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5242"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111</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2" t="s">
        <v>35</v>
      </c>
      <c r="BJ6" s="93"/>
      <c r="BK6" s="94"/>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9" priority="1" stopIfTrue="1" operator="greaterThanOrEqual">
      <formula>$BL$6</formula>
    </cfRule>
  </conditionalFormatting>
  <dataValidations count="9">
    <dataValidation type="whole" allowBlank="1" showInputMessage="1" showErrorMessage="1" sqref="O3:V3" xr:uid="{00000000-0002-0000-0300-000000000000}">
      <formula1>0</formula1>
      <formula2>99</formula2>
    </dataValidation>
    <dataValidation type="whole" operator="lessThanOrEqual" allowBlank="1" showInputMessage="1" showErrorMessage="1" sqref="BL5" xr:uid="{00000000-0002-0000-0300-000001000000}">
      <formula1>99</formula1>
    </dataValidation>
    <dataValidation type="whole" operator="lessThanOrEqual" allowBlank="1" showInputMessage="1" showErrorMessage="1" sqref="BL6" xr:uid="{00000000-0002-0000-0300-000002000000}">
      <formula1>400</formula1>
    </dataValidation>
    <dataValidation type="whole" allowBlank="1" showInputMessage="1" showErrorMessage="1" sqref="M1:N2 U1:V2 BA1:BB2 AS1:AT2 AK1:AL2 AC1:AD2 M8:N65536 AC8:AD65536 U8:V65536 AK8:AL65536 AS8:AT65536 BA8:BB65536" xr:uid="{00000000-0002-0000-0300-000003000000}">
      <formula1>0</formula1>
      <formula2>999</formula2>
    </dataValidation>
    <dataValidation type="decimal" allowBlank="1" showInputMessage="1" showErrorMessage="1" sqref="K1:L2 S1:T2 AY1:AZ2 AQ1:AR2 AI1:AJ2 AA1:AB2 K8:L65536 AA8:AB65536 S8:T65536 AI8:AJ65536 AQ8:AR65536 AY8:AZ65536" xr:uid="{00000000-0002-0000-0300-000004000000}">
      <formula1>0</formula1>
      <formula2>99</formula2>
    </dataValidation>
    <dataValidation type="decimal" allowBlank="1" showInputMessage="1" showErrorMessage="1" sqref="H1:I2 P1:Q2 AV1:AW2 AN1:AO2 AF1:AG2 X1:Y2 H8:I65536 X8:Y65536 P8:Q65536 AF8:AG65536 AN8:AO65536 AV8:AW65536" xr:uid="{00000000-0002-0000-0300-000005000000}">
      <formula1>0</formula1>
      <formula2>400</formula2>
    </dataValidation>
    <dataValidation operator="lessThanOrEqual" allowBlank="1" showInputMessage="1" showErrorMessage="1" sqref="R8 AH8 AP8 AX8 Z8 J1:J2 R1:R2 AX1:AX2 AP1:AP2 AH1:AH2 Z1:Z2 BC1:BK8 BL1:BL4 BL7:BL8 J8" xr:uid="{00000000-0002-0000-0300-000006000000}"/>
    <dataValidation type="list" allowBlank="1" showInputMessage="1" showErrorMessage="1" sqref="BM1:BM2 BM9:BM65536" xr:uid="{00000000-0002-0000-0300-000007000000}">
      <formula1>"ja,nee"</formula1>
    </dataValidation>
    <dataValidation type="decimal" operator="lessThanOrEqual" allowBlank="1" showInputMessage="1" showErrorMessage="1" sqref="AH9:AH65536 AP9:AP65536 AX9:AX65536 R9:R65536 J9:J65536 Z9:Z65536 BC9:BL65536" xr:uid="{00000000-0002-0000-03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3654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3654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3654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3654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3655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3655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3655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3655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3655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3655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3655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3655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3655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3655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3656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3656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3656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3656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3656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3656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3656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3656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3656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36570" r:id="rId28" name="Button 26">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36571" r:id="rId29" name="Button 27">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9"/>
  <dimension ref="A1:BN9"/>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27</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168</v>
      </c>
      <c r="C9" s="6" t="s">
        <v>218</v>
      </c>
      <c r="D9" s="6" t="s">
        <v>169</v>
      </c>
      <c r="E9" s="6" t="s">
        <v>219</v>
      </c>
      <c r="F9" s="6" t="s">
        <v>126</v>
      </c>
      <c r="H9" s="68">
        <v>197.5</v>
      </c>
      <c r="I9" s="68">
        <v>0</v>
      </c>
      <c r="J9" s="69">
        <f>H9+I9</f>
        <v>197.5</v>
      </c>
      <c r="K9" s="68">
        <v>6.5</v>
      </c>
      <c r="L9" s="68">
        <v>7.5</v>
      </c>
      <c r="M9" s="68">
        <v>1</v>
      </c>
      <c r="N9" s="70">
        <v>1</v>
      </c>
      <c r="R9" s="72">
        <f>P9+Q9</f>
        <v>0</v>
      </c>
      <c r="Z9" s="75">
        <f>X9+Y9</f>
        <v>0</v>
      </c>
      <c r="BC9" s="12">
        <f>N9+V9+AD9+AL9+AT9+BB9</f>
        <v>1</v>
      </c>
      <c r="BD9" s="12">
        <f>J9+R9+Z9+AH9+AP9+AX9</f>
        <v>197.5</v>
      </c>
      <c r="BI9" s="38">
        <f>BC9-BE9-BF9</f>
        <v>1</v>
      </c>
      <c r="BJ9" s="12">
        <f>BD9-BG9-BH9</f>
        <v>197.5</v>
      </c>
    </row>
  </sheetData>
  <sheetProtection sheet="1" objects="1" scenarios="1"/>
  <sortState xmlns:xlrd2="http://schemas.microsoft.com/office/spreadsheetml/2017/richdata2" ref="A9:XFD9">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16 AV9:AW65516 P9:Q65516 X9:Y65516 AF9:AG65516 AN9:AO65516">
    <cfRule type="cellIs" dxfId="18"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516 AC8:AD65516 U8:V65516 AK8:AL65516 AS8:AT65516 BA8:BB65516" xr:uid="{00000000-0002-0000-0400-000003000000}">
      <formula1>0</formula1>
      <formula2>999</formula2>
    </dataValidation>
    <dataValidation type="decimal" allowBlank="1" showInputMessage="1" showErrorMessage="1" sqref="K1:L2 S1:T2 AY1:AZ2 AQ1:AR2 AI1:AJ2 AA1:AB2 K8:L65516 AA8:AB65516 S8:T65516 AI8:AJ65516 AQ8:AR65516 AY8:AZ65516" xr:uid="{00000000-0002-0000-0400-000004000000}">
      <formula1>0</formula1>
      <formula2>99</formula2>
    </dataValidation>
    <dataValidation type="decimal" allowBlank="1" showInputMessage="1" showErrorMessage="1" sqref="H1:I2 P1:Q2 AV1:AW2 AN1:AO2 AF1:AG2 X1:Y2 H8:I65516 X8:Y65516 P8:Q65516 AF8:AG65516 AN8:AO65516 AV8:AW65516" xr:uid="{00000000-0002-0000-0400-000005000000}">
      <formula1>0</formula1>
      <formula2>400</formula2>
    </dataValidation>
    <dataValidation operator="lessThanOrEqual" allowBlank="1" showInputMessage="1" showErrorMessage="1" sqref="J8:J9 AH8 AP8 AX8 R8:R9 J1:J2 R1:R2 AX1:AX2 AP1:AP2 AH1:AH2 Z1:Z2 BC1:BK8 BL1:BL4 BL7:BL8 BC9:BD9 Z8:Z9 BI9:BJ9" xr:uid="{00000000-0002-0000-0400-000006000000}"/>
    <dataValidation type="list" allowBlank="1" showInputMessage="1" showErrorMessage="1" sqref="BM1:BM2 BM9:BM65516" xr:uid="{00000000-0002-0000-0400-000007000000}">
      <formula1>"ja,nee"</formula1>
    </dataValidation>
    <dataValidation type="decimal" operator="lessThanOrEqual" allowBlank="1" showInputMessage="1" showErrorMessage="1" sqref="BK9:BL9 BE9:BH9 AH9:AH65516 AP9:AP65516 AX9:AX65516 J10:J65516 Z10:Z65516 R10:R65516 BC10:BL65516"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0"/>
  <dimension ref="A1:BN12"/>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27</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103</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170</v>
      </c>
      <c r="C9" s="6" t="s">
        <v>220</v>
      </c>
      <c r="D9" s="6" t="s">
        <v>171</v>
      </c>
      <c r="E9" s="6" t="s">
        <v>135</v>
      </c>
      <c r="F9" s="6" t="s">
        <v>126</v>
      </c>
      <c r="H9" s="68">
        <v>194</v>
      </c>
      <c r="I9" s="68">
        <v>0</v>
      </c>
      <c r="J9" s="69">
        <f>H9+I9</f>
        <v>194</v>
      </c>
      <c r="K9" s="68">
        <v>6</v>
      </c>
      <c r="L9" s="68">
        <v>7</v>
      </c>
      <c r="M9" s="68">
        <v>1</v>
      </c>
      <c r="N9" s="70">
        <v>1</v>
      </c>
      <c r="R9" s="72">
        <f>P9+Q9</f>
        <v>0</v>
      </c>
      <c r="Z9" s="75">
        <f>X9+Y9</f>
        <v>0</v>
      </c>
      <c r="BC9" s="12">
        <f>N9+V9+AD9+AL9+AT9+BB9</f>
        <v>1</v>
      </c>
      <c r="BD9" s="12">
        <f>J9+R9+Z9+AH9+AP9+AX9</f>
        <v>194</v>
      </c>
      <c r="BI9" s="38">
        <f>BC9-BE9-BF9</f>
        <v>1</v>
      </c>
      <c r="BJ9" s="12">
        <f>BD9-BG9-BH9</f>
        <v>194</v>
      </c>
    </row>
    <row r="10" spans="1:66" x14ac:dyDescent="0.25">
      <c r="B10" s="6" t="s">
        <v>172</v>
      </c>
      <c r="C10" s="6" t="s">
        <v>221</v>
      </c>
      <c r="D10" s="6" t="s">
        <v>173</v>
      </c>
      <c r="E10" s="6" t="s">
        <v>135</v>
      </c>
      <c r="F10" s="6" t="s">
        <v>126</v>
      </c>
      <c r="H10" s="68">
        <v>193</v>
      </c>
      <c r="I10" s="68">
        <v>0</v>
      </c>
      <c r="J10" s="69">
        <f>H10+I10</f>
        <v>193</v>
      </c>
      <c r="K10" s="68">
        <v>6</v>
      </c>
      <c r="L10" s="68">
        <v>7.5</v>
      </c>
      <c r="M10" s="68">
        <v>2</v>
      </c>
      <c r="N10" s="70">
        <v>2</v>
      </c>
      <c r="R10" s="72">
        <f>P10+Q10</f>
        <v>0</v>
      </c>
      <c r="Z10" s="75">
        <f>X10+Y10</f>
        <v>0</v>
      </c>
      <c r="BC10" s="12">
        <f>N10+V10+AD10+AL10+AT10+BB10</f>
        <v>2</v>
      </c>
      <c r="BD10" s="12">
        <f>J10+R10+Z10+AH10+AP10+AX10</f>
        <v>193</v>
      </c>
      <c r="BI10" s="38">
        <f>BC10-BE10-BF10</f>
        <v>2</v>
      </c>
      <c r="BJ10" s="12">
        <f>BD10-BG10-BH10</f>
        <v>193</v>
      </c>
    </row>
    <row r="11" spans="1:66" x14ac:dyDescent="0.25">
      <c r="B11" s="6" t="s">
        <v>174</v>
      </c>
      <c r="C11" s="6" t="s">
        <v>222</v>
      </c>
      <c r="D11" s="6" t="s">
        <v>175</v>
      </c>
      <c r="E11" s="6" t="s">
        <v>135</v>
      </c>
      <c r="F11" s="6" t="s">
        <v>126</v>
      </c>
      <c r="H11" s="68">
        <v>191</v>
      </c>
      <c r="I11" s="68">
        <v>0</v>
      </c>
      <c r="J11" s="69">
        <f>H11+I11</f>
        <v>191</v>
      </c>
      <c r="K11" s="68">
        <v>6</v>
      </c>
      <c r="L11" s="68">
        <v>7</v>
      </c>
      <c r="M11" s="68">
        <v>3</v>
      </c>
      <c r="N11" s="70">
        <v>3</v>
      </c>
      <c r="R11" s="72">
        <f>P11+Q11</f>
        <v>0</v>
      </c>
      <c r="Z11" s="75">
        <f>X11+Y11</f>
        <v>0</v>
      </c>
      <c r="BC11" s="12">
        <f>N11+V11+AD11+AL11+AT11+BB11</f>
        <v>3</v>
      </c>
      <c r="BD11" s="12">
        <f>J11+R11+Z11+AH11+AP11+AX11</f>
        <v>191</v>
      </c>
      <c r="BI11" s="38">
        <f>BC11-BE11-BF11</f>
        <v>3</v>
      </c>
      <c r="BJ11" s="12">
        <f>BD11-BG11-BH11</f>
        <v>191</v>
      </c>
    </row>
    <row r="12" spans="1:66" x14ac:dyDescent="0.25">
      <c r="B12" s="6" t="s">
        <v>176</v>
      </c>
      <c r="C12" s="6" t="s">
        <v>223</v>
      </c>
      <c r="D12" s="6" t="s">
        <v>177</v>
      </c>
      <c r="E12" s="6" t="s">
        <v>135</v>
      </c>
      <c r="F12" s="6" t="s">
        <v>149</v>
      </c>
      <c r="H12" s="68">
        <v>188.5</v>
      </c>
      <c r="I12" s="68">
        <v>0</v>
      </c>
      <c r="J12" s="69">
        <f>H12+I12</f>
        <v>188.5</v>
      </c>
      <c r="K12" s="68">
        <v>6</v>
      </c>
      <c r="L12" s="68">
        <v>6</v>
      </c>
      <c r="M12" s="68">
        <v>4</v>
      </c>
      <c r="N12" s="70">
        <v>4</v>
      </c>
      <c r="R12" s="72">
        <f>P12+Q12</f>
        <v>0</v>
      </c>
      <c r="Z12" s="75">
        <f>X12+Y12</f>
        <v>0</v>
      </c>
      <c r="BC12" s="12">
        <f>N12+V12+AD12+AL12+AT12+BB12</f>
        <v>4</v>
      </c>
      <c r="BD12" s="12">
        <f>J12+R12+Z12+AH12+AP12+AX12</f>
        <v>188.5</v>
      </c>
      <c r="BI12" s="38">
        <f>BC12-BE12-BF12</f>
        <v>4</v>
      </c>
      <c r="BJ12" s="12">
        <f>BD12-BG12-BH12</f>
        <v>188.5</v>
      </c>
    </row>
  </sheetData>
  <sheetProtection sheet="1" objects="1" scenarios="1"/>
  <sortState xmlns:xlrd2="http://schemas.microsoft.com/office/spreadsheetml/2017/richdata2" ref="A9:XFD13">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96 AV9:AW65496 P9:Q65496 X9:Y65496 AF9:AG65496 AN9:AO65496">
    <cfRule type="cellIs" dxfId="17" priority="1" stopIfTrue="1" operator="greaterThanOrEqual">
      <formula>$BL$6</formula>
    </cfRule>
  </conditionalFormatting>
  <dataValidations count="9">
    <dataValidation type="list" allowBlank="1" showInputMessage="1" showErrorMessage="1" sqref="BM1:BM2 BM9:BM65496" xr:uid="{00000000-0002-0000-0500-000001000000}">
      <formula1>"ja,nee"</formula1>
    </dataValidation>
    <dataValidation operator="lessThanOrEqual" allowBlank="1" showInputMessage="1" showErrorMessage="1" sqref="Z8:Z12 AH8 AP8 AX8 BC9:BD12 J1:J2 R1:R2 AX1:AX2 AP1:AP2 AH1:AH2 Z1:Z2 BC1:BK8 BL1:BL4 BL7:BL8 R8:R12 J8:J12 BI9:BJ12" xr:uid="{00000000-0002-0000-0500-000002000000}"/>
    <dataValidation type="decimal" allowBlank="1" showInputMessage="1" showErrorMessage="1" sqref="H1:I2 P1:Q2 AV1:AW2 AN1:AO2 AF1:AG2 X1:Y2 H8:I65496 X8:Y65496 P8:Q65496 AF8:AG65496 AN8:AO65496 AV8:AW65496" xr:uid="{00000000-0002-0000-0500-000003000000}">
      <formula1>0</formula1>
      <formula2>400</formula2>
    </dataValidation>
    <dataValidation type="decimal" allowBlank="1" showInputMessage="1" showErrorMessage="1" sqref="K1:L2 S1:T2 AY1:AZ2 AQ1:AR2 AI1:AJ2 AA1:AB2 K8:L65496 AA8:AB65496 S8:T65496 AI8:AJ65496 AQ8:AR65496 AY8:AZ65496" xr:uid="{00000000-0002-0000-0500-000004000000}">
      <formula1>0</formula1>
      <formula2>99</formula2>
    </dataValidation>
    <dataValidation type="whole" allowBlank="1" showInputMessage="1" showErrorMessage="1" sqref="M1:N2 U1:V2 BA1:BB2 AS1:AT2 AK1:AL2 AC1:AD2 M8:N65496 AC8:AD65496 U8:V65496 AK8:AL65496 AS8:AT65496 BA8:BB65496" xr:uid="{00000000-0002-0000-0500-000005000000}">
      <formula1>0</formula1>
      <formula2>999</formula2>
    </dataValidation>
    <dataValidation type="whole" operator="lessThanOrEqual" allowBlank="1" showInputMessage="1" showErrorMessage="1" sqref="BL6" xr:uid="{00000000-0002-0000-0500-000006000000}">
      <formula1>400</formula1>
    </dataValidation>
    <dataValidation type="whole" operator="lessThanOrEqual" allowBlank="1" showInputMessage="1" showErrorMessage="1" sqref="BL5" xr:uid="{00000000-0002-0000-0500-000007000000}">
      <formula1>99</formula1>
    </dataValidation>
    <dataValidation type="whole" allowBlank="1" showInputMessage="1" showErrorMessage="1" sqref="O3:V3" xr:uid="{00000000-0002-0000-0500-000008000000}">
      <formula1>0</formula1>
      <formula2>99</formula2>
    </dataValidation>
    <dataValidation type="decimal" operator="lessThanOrEqual" allowBlank="1" showInputMessage="1" showErrorMessage="1" sqref="BK9:BL12 BE9:BH12 AH9:AH65496 AP9:AP65496 AX9:AX65496 Z13:Z65496 R13:R65496 J13:J65496 BC13:BL65496" xr:uid="{00000000-0002-0000-05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726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726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726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726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726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727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727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727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727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727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727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727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727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727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727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728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728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728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728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728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728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728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72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728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728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729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1"/>
  <dimension ref="A1:BN20"/>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27</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104</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5">
      <c r="B9" s="6" t="s">
        <v>178</v>
      </c>
      <c r="C9" s="6" t="s">
        <v>213</v>
      </c>
      <c r="D9" s="6" t="s">
        <v>179</v>
      </c>
      <c r="E9" s="6" t="s">
        <v>130</v>
      </c>
      <c r="F9" s="6" t="s">
        <v>126</v>
      </c>
      <c r="H9" s="68">
        <v>205</v>
      </c>
      <c r="I9" s="68">
        <v>0</v>
      </c>
      <c r="J9" s="69">
        <f t="shared" ref="J9:J20" si="0">H9+I9</f>
        <v>205</v>
      </c>
      <c r="K9" s="68">
        <v>6.5</v>
      </c>
      <c r="L9" s="68">
        <v>7</v>
      </c>
      <c r="M9" s="68">
        <v>1</v>
      </c>
      <c r="N9" s="70">
        <v>1</v>
      </c>
      <c r="R9" s="72">
        <f t="shared" ref="R9:R20" si="1">P9+Q9</f>
        <v>0</v>
      </c>
      <c r="Z9" s="75">
        <f t="shared" ref="Z9:Z20" si="2">X9+Y9</f>
        <v>0</v>
      </c>
      <c r="BC9" s="12">
        <f t="shared" ref="BC9:BC20" si="3">N9+V9+AD9+AL9+AT9+BB9</f>
        <v>1</v>
      </c>
      <c r="BD9" s="12">
        <f t="shared" ref="BD9:BD20" si="4">J9+R9+Z9+AH9+AP9+AX9</f>
        <v>205</v>
      </c>
      <c r="BE9" s="38"/>
      <c r="BF9"/>
      <c r="BG9" s="12">
        <v>0</v>
      </c>
      <c r="BH9" s="12">
        <v>0</v>
      </c>
      <c r="BI9" s="38">
        <f t="shared" ref="BI9:BI20" si="5">BC9-BE9-BF9</f>
        <v>1</v>
      </c>
      <c r="BJ9" s="12">
        <f t="shared" ref="BJ9:BJ20" si="6">BD9-BG9-BH9</f>
        <v>205</v>
      </c>
    </row>
    <row r="10" spans="1:66" x14ac:dyDescent="0.25">
      <c r="B10" s="6" t="s">
        <v>180</v>
      </c>
      <c r="C10" s="6" t="s">
        <v>224</v>
      </c>
      <c r="D10" s="6" t="s">
        <v>181</v>
      </c>
      <c r="E10" s="6" t="s">
        <v>132</v>
      </c>
      <c r="F10" s="6" t="s">
        <v>120</v>
      </c>
      <c r="H10" s="68">
        <v>201.5</v>
      </c>
      <c r="I10" s="68">
        <v>0</v>
      </c>
      <c r="J10" s="69">
        <f t="shared" si="0"/>
        <v>201.5</v>
      </c>
      <c r="K10" s="68">
        <v>6.5</v>
      </c>
      <c r="L10" s="68">
        <v>6.5</v>
      </c>
      <c r="M10" s="68">
        <v>2</v>
      </c>
      <c r="N10" s="70">
        <v>2</v>
      </c>
      <c r="R10" s="72">
        <f t="shared" si="1"/>
        <v>0</v>
      </c>
      <c r="Z10" s="75">
        <f t="shared" si="2"/>
        <v>0</v>
      </c>
      <c r="BC10" s="12">
        <f t="shared" si="3"/>
        <v>2</v>
      </c>
      <c r="BD10" s="12">
        <f t="shared" si="4"/>
        <v>201.5</v>
      </c>
      <c r="BE10" s="38"/>
      <c r="BF10"/>
      <c r="BG10" s="12">
        <v>0</v>
      </c>
      <c r="BH10" s="12">
        <v>0</v>
      </c>
      <c r="BI10" s="38">
        <f t="shared" si="5"/>
        <v>2</v>
      </c>
      <c r="BJ10" s="12">
        <f t="shared" si="6"/>
        <v>201.5</v>
      </c>
    </row>
    <row r="11" spans="1:66" x14ac:dyDescent="0.25">
      <c r="B11" s="6" t="s">
        <v>182</v>
      </c>
      <c r="C11" s="6" t="s">
        <v>225</v>
      </c>
      <c r="D11" s="6" t="s">
        <v>183</v>
      </c>
      <c r="E11" s="6" t="s">
        <v>132</v>
      </c>
      <c r="F11" s="6" t="s">
        <v>123</v>
      </c>
      <c r="H11" s="68">
        <v>196</v>
      </c>
      <c r="I11" s="68">
        <v>0</v>
      </c>
      <c r="J11" s="69">
        <f t="shared" si="0"/>
        <v>196</v>
      </c>
      <c r="K11" s="68">
        <v>6.5</v>
      </c>
      <c r="L11" s="68">
        <v>7</v>
      </c>
      <c r="M11" s="68">
        <v>3</v>
      </c>
      <c r="N11" s="70">
        <v>3</v>
      </c>
      <c r="Q11" s="71">
        <v>0</v>
      </c>
      <c r="R11" s="72">
        <f t="shared" si="1"/>
        <v>0</v>
      </c>
      <c r="Z11" s="75">
        <f t="shared" si="2"/>
        <v>0</v>
      </c>
      <c r="BC11" s="12">
        <f t="shared" si="3"/>
        <v>3</v>
      </c>
      <c r="BD11" s="12">
        <f t="shared" si="4"/>
        <v>196</v>
      </c>
      <c r="BE11" s="38"/>
      <c r="BF11"/>
      <c r="BG11" s="12">
        <v>0</v>
      </c>
      <c r="BH11" s="12">
        <v>0</v>
      </c>
      <c r="BI11" s="38">
        <f t="shared" si="5"/>
        <v>3</v>
      </c>
      <c r="BJ11" s="12">
        <f t="shared" si="6"/>
        <v>196</v>
      </c>
      <c r="BL11" s="6">
        <v>1</v>
      </c>
    </row>
    <row r="12" spans="1:66" x14ac:dyDescent="0.25">
      <c r="B12" s="6" t="s">
        <v>184</v>
      </c>
      <c r="C12" s="6" t="s">
        <v>226</v>
      </c>
      <c r="D12" s="6" t="s">
        <v>185</v>
      </c>
      <c r="E12" s="6" t="s">
        <v>130</v>
      </c>
      <c r="F12" s="6" t="s">
        <v>120</v>
      </c>
      <c r="H12" s="68">
        <v>193.5</v>
      </c>
      <c r="I12" s="68">
        <v>0</v>
      </c>
      <c r="J12" s="69">
        <f t="shared" si="0"/>
        <v>193.5</v>
      </c>
      <c r="K12" s="68">
        <v>6.5</v>
      </c>
      <c r="L12" s="68">
        <v>7</v>
      </c>
      <c r="M12" s="68">
        <v>4</v>
      </c>
      <c r="N12" s="70">
        <v>4</v>
      </c>
      <c r="R12" s="72">
        <f t="shared" si="1"/>
        <v>0</v>
      </c>
      <c r="Z12" s="75">
        <f t="shared" si="2"/>
        <v>0</v>
      </c>
      <c r="BC12" s="12">
        <f t="shared" si="3"/>
        <v>4</v>
      </c>
      <c r="BD12" s="12">
        <f t="shared" si="4"/>
        <v>193.5</v>
      </c>
      <c r="BE12" s="38"/>
      <c r="BF12"/>
      <c r="BG12" s="12">
        <v>0</v>
      </c>
      <c r="BH12" s="12">
        <v>0</v>
      </c>
      <c r="BI12" s="38">
        <f t="shared" si="5"/>
        <v>4</v>
      </c>
      <c r="BJ12" s="12">
        <f t="shared" si="6"/>
        <v>193.5</v>
      </c>
    </row>
    <row r="13" spans="1:66" x14ac:dyDescent="0.25">
      <c r="B13" s="6" t="s">
        <v>186</v>
      </c>
      <c r="C13" s="6" t="s">
        <v>227</v>
      </c>
      <c r="D13" s="6" t="s">
        <v>187</v>
      </c>
      <c r="E13" s="6" t="s">
        <v>132</v>
      </c>
      <c r="F13" s="6" t="s">
        <v>118</v>
      </c>
      <c r="H13" s="68">
        <v>186</v>
      </c>
      <c r="I13" s="68">
        <v>0</v>
      </c>
      <c r="J13" s="69">
        <f t="shared" si="0"/>
        <v>186</v>
      </c>
      <c r="K13" s="68">
        <v>6</v>
      </c>
      <c r="L13" s="68">
        <v>6.5</v>
      </c>
      <c r="M13" s="68">
        <v>5</v>
      </c>
      <c r="N13" s="70">
        <v>5</v>
      </c>
      <c r="Q13" s="71">
        <v>0</v>
      </c>
      <c r="R13" s="72">
        <f t="shared" si="1"/>
        <v>0</v>
      </c>
      <c r="Z13" s="75">
        <f t="shared" si="2"/>
        <v>0</v>
      </c>
      <c r="BC13" s="12">
        <f t="shared" si="3"/>
        <v>5</v>
      </c>
      <c r="BD13" s="12">
        <f t="shared" si="4"/>
        <v>186</v>
      </c>
      <c r="BE13" s="38"/>
      <c r="BF13"/>
      <c r="BG13" s="12">
        <v>0</v>
      </c>
      <c r="BH13" s="12">
        <v>0</v>
      </c>
      <c r="BI13" s="38">
        <f t="shared" si="5"/>
        <v>5</v>
      </c>
      <c r="BJ13" s="12">
        <f t="shared" si="6"/>
        <v>186</v>
      </c>
    </row>
    <row r="14" spans="1:66" x14ac:dyDescent="0.25">
      <c r="B14" s="6" t="s">
        <v>188</v>
      </c>
      <c r="C14" s="6" t="s">
        <v>228</v>
      </c>
      <c r="D14" s="6" t="s">
        <v>189</v>
      </c>
      <c r="E14" s="6" t="s">
        <v>132</v>
      </c>
      <c r="F14" s="6" t="s">
        <v>126</v>
      </c>
      <c r="H14" s="68">
        <v>185</v>
      </c>
      <c r="I14" s="68">
        <v>0</v>
      </c>
      <c r="J14" s="69">
        <f t="shared" si="0"/>
        <v>185</v>
      </c>
      <c r="K14" s="68">
        <v>6</v>
      </c>
      <c r="L14" s="68">
        <v>7</v>
      </c>
      <c r="M14" s="68">
        <v>6</v>
      </c>
      <c r="N14" s="70">
        <v>6</v>
      </c>
      <c r="Q14" s="71">
        <v>0</v>
      </c>
      <c r="R14" s="72">
        <f t="shared" si="1"/>
        <v>0</v>
      </c>
      <c r="Z14" s="75">
        <f t="shared" si="2"/>
        <v>0</v>
      </c>
      <c r="BC14" s="12">
        <f t="shared" si="3"/>
        <v>6</v>
      </c>
      <c r="BD14" s="12">
        <f t="shared" si="4"/>
        <v>185</v>
      </c>
      <c r="BE14" s="38"/>
      <c r="BF14"/>
      <c r="BG14" s="12">
        <v>0</v>
      </c>
      <c r="BH14" s="12">
        <v>0</v>
      </c>
      <c r="BI14" s="38">
        <f t="shared" si="5"/>
        <v>6</v>
      </c>
      <c r="BJ14" s="12">
        <f t="shared" si="6"/>
        <v>185</v>
      </c>
    </row>
    <row r="15" spans="1:66" x14ac:dyDescent="0.25">
      <c r="B15" s="6" t="s">
        <v>190</v>
      </c>
      <c r="C15" s="6" t="s">
        <v>229</v>
      </c>
      <c r="D15" s="6" t="s">
        <v>191</v>
      </c>
      <c r="E15" s="6" t="s">
        <v>132</v>
      </c>
      <c r="F15" s="6" t="s">
        <v>192</v>
      </c>
      <c r="H15" s="68">
        <v>181</v>
      </c>
      <c r="I15" s="68">
        <v>0</v>
      </c>
      <c r="J15" s="69">
        <f t="shared" si="0"/>
        <v>181</v>
      </c>
      <c r="K15" s="68">
        <v>5.5</v>
      </c>
      <c r="L15" s="68">
        <v>6</v>
      </c>
      <c r="M15" s="68">
        <v>7</v>
      </c>
      <c r="N15" s="70">
        <v>7</v>
      </c>
      <c r="R15" s="72">
        <f t="shared" si="1"/>
        <v>0</v>
      </c>
      <c r="Z15" s="75">
        <f t="shared" si="2"/>
        <v>0</v>
      </c>
      <c r="BC15" s="12">
        <f t="shared" si="3"/>
        <v>7</v>
      </c>
      <c r="BD15" s="12">
        <f t="shared" si="4"/>
        <v>181</v>
      </c>
      <c r="BE15" s="38"/>
      <c r="BF15"/>
      <c r="BG15" s="12">
        <v>0</v>
      </c>
      <c r="BH15" s="12">
        <v>0</v>
      </c>
      <c r="BI15" s="38">
        <f t="shared" si="5"/>
        <v>7</v>
      </c>
      <c r="BJ15" s="12">
        <f t="shared" si="6"/>
        <v>181</v>
      </c>
    </row>
    <row r="16" spans="1:66" x14ac:dyDescent="0.25">
      <c r="B16" s="6" t="s">
        <v>193</v>
      </c>
      <c r="C16" s="6" t="s">
        <v>230</v>
      </c>
      <c r="D16" s="6" t="s">
        <v>194</v>
      </c>
      <c r="E16" s="6" t="s">
        <v>130</v>
      </c>
      <c r="F16" s="6" t="s">
        <v>127</v>
      </c>
      <c r="H16" s="68">
        <v>181</v>
      </c>
      <c r="I16" s="68">
        <v>0</v>
      </c>
      <c r="J16" s="69">
        <f t="shared" si="0"/>
        <v>181</v>
      </c>
      <c r="K16" s="68">
        <v>5</v>
      </c>
      <c r="L16" s="68">
        <v>6.5</v>
      </c>
      <c r="M16" s="68">
        <v>8</v>
      </c>
      <c r="N16" s="70">
        <v>8</v>
      </c>
      <c r="Q16" s="71">
        <v>0</v>
      </c>
      <c r="R16" s="72">
        <f t="shared" si="1"/>
        <v>0</v>
      </c>
      <c r="Z16" s="75">
        <f t="shared" si="2"/>
        <v>0</v>
      </c>
      <c r="BC16" s="12">
        <f t="shared" si="3"/>
        <v>8</v>
      </c>
      <c r="BD16" s="12">
        <f t="shared" si="4"/>
        <v>181</v>
      </c>
      <c r="BE16" s="38"/>
      <c r="BF16"/>
      <c r="BG16" s="12">
        <v>0</v>
      </c>
      <c r="BH16" s="12">
        <v>0</v>
      </c>
      <c r="BI16" s="38">
        <f t="shared" si="5"/>
        <v>8</v>
      </c>
      <c r="BJ16" s="12">
        <f t="shared" si="6"/>
        <v>181</v>
      </c>
    </row>
    <row r="17" spans="2:64" x14ac:dyDescent="0.25">
      <c r="B17" s="6" t="s">
        <v>195</v>
      </c>
      <c r="C17" s="6" t="s">
        <v>231</v>
      </c>
      <c r="D17" s="6" t="s">
        <v>196</v>
      </c>
      <c r="E17" s="6" t="s">
        <v>132</v>
      </c>
      <c r="F17" s="6" t="s">
        <v>118</v>
      </c>
      <c r="H17" s="68">
        <v>180</v>
      </c>
      <c r="I17" s="68">
        <v>0</v>
      </c>
      <c r="J17" s="69">
        <f t="shared" si="0"/>
        <v>180</v>
      </c>
      <c r="K17" s="68">
        <v>5</v>
      </c>
      <c r="L17" s="68">
        <v>6</v>
      </c>
      <c r="M17" s="68">
        <v>9</v>
      </c>
      <c r="N17" s="70">
        <v>9</v>
      </c>
      <c r="Q17" s="71">
        <v>0</v>
      </c>
      <c r="R17" s="72">
        <f t="shared" si="1"/>
        <v>0</v>
      </c>
      <c r="Z17" s="75">
        <f t="shared" si="2"/>
        <v>0</v>
      </c>
      <c r="BC17" s="12">
        <f t="shared" si="3"/>
        <v>9</v>
      </c>
      <c r="BD17" s="12">
        <f t="shared" si="4"/>
        <v>180</v>
      </c>
      <c r="BE17" s="38"/>
      <c r="BF17"/>
      <c r="BG17" s="12">
        <v>0</v>
      </c>
      <c r="BH17" s="12">
        <v>0</v>
      </c>
      <c r="BI17" s="38">
        <f t="shared" si="5"/>
        <v>9</v>
      </c>
      <c r="BJ17" s="12">
        <f t="shared" si="6"/>
        <v>180</v>
      </c>
      <c r="BL17" s="6">
        <v>2</v>
      </c>
    </row>
    <row r="18" spans="2:64" x14ac:dyDescent="0.25">
      <c r="B18" s="6" t="s">
        <v>197</v>
      </c>
      <c r="C18" s="6" t="s">
        <v>229</v>
      </c>
      <c r="D18" s="6" t="s">
        <v>198</v>
      </c>
      <c r="E18" s="6" t="s">
        <v>132</v>
      </c>
      <c r="F18" s="6" t="s">
        <v>192</v>
      </c>
      <c r="H18" s="68">
        <v>178.5</v>
      </c>
      <c r="I18" s="68">
        <v>0</v>
      </c>
      <c r="J18" s="69">
        <f t="shared" si="0"/>
        <v>178.5</v>
      </c>
      <c r="K18" s="68">
        <v>5</v>
      </c>
      <c r="L18" s="68">
        <v>6</v>
      </c>
      <c r="M18" s="68">
        <v>10</v>
      </c>
      <c r="N18" s="70">
        <v>10</v>
      </c>
      <c r="R18" s="72">
        <f t="shared" si="1"/>
        <v>0</v>
      </c>
      <c r="Z18" s="75">
        <f t="shared" si="2"/>
        <v>0</v>
      </c>
      <c r="BC18" s="12">
        <f t="shared" si="3"/>
        <v>10</v>
      </c>
      <c r="BD18" s="12">
        <f t="shared" si="4"/>
        <v>178.5</v>
      </c>
      <c r="BE18" s="38"/>
      <c r="BF18"/>
      <c r="BG18" s="12">
        <v>0</v>
      </c>
      <c r="BH18" s="12">
        <v>0</v>
      </c>
      <c r="BI18" s="38">
        <f t="shared" si="5"/>
        <v>10</v>
      </c>
      <c r="BJ18" s="12">
        <f t="shared" si="6"/>
        <v>178.5</v>
      </c>
    </row>
    <row r="19" spans="2:64" x14ac:dyDescent="0.25">
      <c r="B19" s="6" t="s">
        <v>199</v>
      </c>
      <c r="C19" s="6" t="s">
        <v>232</v>
      </c>
      <c r="D19" s="6" t="s">
        <v>200</v>
      </c>
      <c r="E19" s="6" t="s">
        <v>130</v>
      </c>
      <c r="F19" s="6" t="s">
        <v>118</v>
      </c>
      <c r="H19" s="68">
        <v>176</v>
      </c>
      <c r="I19" s="68">
        <v>0</v>
      </c>
      <c r="J19" s="69">
        <f t="shared" si="0"/>
        <v>176</v>
      </c>
      <c r="K19" s="68">
        <v>5</v>
      </c>
      <c r="L19" s="68">
        <v>6</v>
      </c>
      <c r="M19" s="68">
        <v>11</v>
      </c>
      <c r="N19" s="70">
        <v>11</v>
      </c>
      <c r="R19" s="72">
        <f t="shared" si="1"/>
        <v>0</v>
      </c>
      <c r="Z19" s="75">
        <f t="shared" si="2"/>
        <v>0</v>
      </c>
      <c r="BC19" s="12">
        <f t="shared" si="3"/>
        <v>11</v>
      </c>
      <c r="BD19" s="12">
        <f t="shared" si="4"/>
        <v>176</v>
      </c>
      <c r="BE19" s="38"/>
      <c r="BF19"/>
      <c r="BG19" s="12">
        <v>0</v>
      </c>
      <c r="BH19" s="12">
        <v>0</v>
      </c>
      <c r="BI19" s="38">
        <f t="shared" si="5"/>
        <v>11</v>
      </c>
      <c r="BJ19" s="12">
        <f t="shared" si="6"/>
        <v>176</v>
      </c>
    </row>
    <row r="20" spans="2:64" x14ac:dyDescent="0.25">
      <c r="B20" s="6" t="s">
        <v>201</v>
      </c>
      <c r="C20" s="6" t="s">
        <v>233</v>
      </c>
      <c r="D20" s="6" t="s">
        <v>202</v>
      </c>
      <c r="E20" s="6" t="s">
        <v>132</v>
      </c>
      <c r="F20" s="6" t="s">
        <v>118</v>
      </c>
      <c r="H20" s="68">
        <v>174.5</v>
      </c>
      <c r="I20" s="68">
        <v>0</v>
      </c>
      <c r="J20" s="69">
        <f t="shared" si="0"/>
        <v>174.5</v>
      </c>
      <c r="K20" s="68">
        <v>5</v>
      </c>
      <c r="L20" s="68">
        <v>6</v>
      </c>
      <c r="M20" s="68">
        <v>12</v>
      </c>
      <c r="N20" s="70">
        <v>12</v>
      </c>
      <c r="Q20" s="71">
        <v>0</v>
      </c>
      <c r="R20" s="72">
        <f t="shared" si="1"/>
        <v>0</v>
      </c>
      <c r="Z20" s="75">
        <f t="shared" si="2"/>
        <v>0</v>
      </c>
      <c r="BC20" s="12">
        <f t="shared" si="3"/>
        <v>12</v>
      </c>
      <c r="BD20" s="12">
        <f t="shared" si="4"/>
        <v>174.5</v>
      </c>
      <c r="BE20" s="38"/>
      <c r="BF20"/>
      <c r="BG20" s="12">
        <v>0</v>
      </c>
      <c r="BH20" s="12">
        <v>0</v>
      </c>
      <c r="BI20" s="38">
        <f t="shared" si="5"/>
        <v>12</v>
      </c>
      <c r="BJ20" s="12">
        <f t="shared" si="6"/>
        <v>174.5</v>
      </c>
    </row>
  </sheetData>
  <sheetProtection sheet="1" objects="1" scenarios="1"/>
  <sortState xmlns:xlrd2="http://schemas.microsoft.com/office/spreadsheetml/2017/richdata2" ref="A9:XFD21">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6 AV9:AW65456 P9:Q65456 X9:Y65456 AF9:AG65456 AN9:AO65456">
    <cfRule type="cellIs" dxfId="16" priority="1" stopIfTrue="1" operator="greaterThanOrEqual">
      <formula>$BL$6</formula>
    </cfRule>
  </conditionalFormatting>
  <dataValidations count="9">
    <dataValidation type="list" allowBlank="1" showInputMessage="1" showErrorMessage="1" sqref="BM1:BM2 BM9:BM65456" xr:uid="{00000000-0002-0000-0600-000001000000}">
      <formula1>"ja,nee"</formula1>
    </dataValidation>
    <dataValidation operator="lessThanOrEqual" allowBlank="1" showInputMessage="1" showErrorMessage="1" sqref="AH8 AP8 AX8 J1:J2 R1:R2 AX1:AX2 AP1:AP2 AH1:AH2 Z1:Z2 BC1:BK8 BL1:BL4 BL7:BL8 BC9:BE20 J8:J20 R8:R20 Z8:Z20 BI9:BJ20" xr:uid="{00000000-0002-0000-0600-000002000000}"/>
    <dataValidation type="decimal" allowBlank="1" showInputMessage="1" showErrorMessage="1" sqref="H1:I2 P1:Q2 AV1:AW2 AN1:AO2 AF1:AG2 X1:Y2 H8:I65456 X8:Y65456 P8:Q65456 AF8:AG65456 AN8:AO65456 AV8:AW65456" xr:uid="{00000000-0002-0000-0600-000003000000}">
      <formula1>0</formula1>
      <formula2>400</formula2>
    </dataValidation>
    <dataValidation type="decimal" allowBlank="1" showInputMessage="1" showErrorMessage="1" sqref="K1:L2 S1:T2 AY1:AZ2 AQ1:AR2 AI1:AJ2 AA1:AB2 K8:L65456 AA8:AB65456 S8:T65456 AI8:AJ65456 AQ8:AR65456 AY8:AZ65456" xr:uid="{00000000-0002-0000-0600-000004000000}">
      <formula1>0</formula1>
      <formula2>99</formula2>
    </dataValidation>
    <dataValidation type="whole" allowBlank="1" showInputMessage="1" showErrorMessage="1" sqref="M1:N2 U1:V2 BA1:BB2 AS1:AT2 AK1:AL2 AC1:AD2 M8:N65456 AC8:AD65456 U8:V65456 AK8:AL65456 AS8:AT65456 BA8:BB65456" xr:uid="{00000000-0002-0000-0600-000005000000}">
      <formula1>0</formula1>
      <formula2>999</formula2>
    </dataValidation>
    <dataValidation type="whole" operator="lessThanOrEqual" allowBlank="1" showInputMessage="1" showErrorMessage="1" sqref="BL6" xr:uid="{00000000-0002-0000-0600-000006000000}">
      <formula1>400</formula1>
    </dataValidation>
    <dataValidation type="whole" operator="lessThanOrEqual" allowBlank="1" showInputMessage="1" showErrorMessage="1" sqref="BL5" xr:uid="{00000000-0002-0000-0600-000007000000}">
      <formula1>99</formula1>
    </dataValidation>
    <dataValidation type="whole" allowBlank="1" showInputMessage="1" showErrorMessage="1" sqref="O3:V3" xr:uid="{00000000-0002-0000-0600-000008000000}">
      <formula1>0</formula1>
      <formula2>99</formula2>
    </dataValidation>
    <dataValidation type="decimal" operator="lessThanOrEqual" allowBlank="1" showInputMessage="1" showErrorMessage="1" sqref="BG9:BH20 BK9:BL20 BC21:BL65456 Z21:Z65456 J21:J65456 R21:R65456 AH9:AH65456 AP9:AP65456 AX9:AX65456" xr:uid="{00000000-0002-0000-06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8289"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8290"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8291"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8292"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8293"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8294"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8295"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8296"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8297"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8298"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8299"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8300"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8301"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8302"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8303"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8304"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8305"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8306"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8307"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8308"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8309"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8310"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8311"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8312"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8313"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8314"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2"/>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28</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96" t="s">
        <v>35</v>
      </c>
      <c r="BJ6" s="98"/>
      <c r="BK6" s="97"/>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536 AV9:AW65536 P9:Q65536 X9:Y65536 AF9:AG65536 AN9:AO65536">
    <cfRule type="cellIs" dxfId="15"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700-000000000000}">
      <formula1>100</formula1>
    </dataValidation>
    <dataValidation type="list" allowBlank="1" showInputMessage="1" showErrorMessage="1" sqref="BM1:BM2 BM9:BM65536" xr:uid="{00000000-0002-0000-0700-000001000000}">
      <formula1>"ja,nee"</formula1>
    </dataValidation>
    <dataValidation operator="lessThanOrEqual" allowBlank="1" showInputMessage="1" showErrorMessage="1" sqref="R8 AH8 AP8 AX8 Z8 J1:J2 R1:R2 AX1:AX2 AP1:AP2 AH1:AH2 Z1:Z2 BC1:BK8 BL1:BL4 BL7:BL8 J8" xr:uid="{00000000-0002-0000-0700-000002000000}"/>
    <dataValidation type="decimal" allowBlank="1" showInputMessage="1" showErrorMessage="1" sqref="H1:I2 P1:Q2 AV1:AW2 AN1:AO2 AF1:AG2 X1:Y2 H8:I65536 X8:Y65536 P8:Q65536 AF8:AG65536 AN8:AO65536 AV8:AW65536" xr:uid="{00000000-0002-0000-0700-000003000000}">
      <formula1>0</formula1>
      <formula2>400</formula2>
    </dataValidation>
    <dataValidation type="decimal" allowBlank="1" showInputMessage="1" showErrorMessage="1" sqref="K1:L2 S1:T2 AY1:AZ2 AQ1:AR2 AI1:AJ2 AA1:AB2 K8:L65536 AA8:AB65536 S8:T65536 AI8:AJ65536 AQ8:AR65536 AY8:AZ65536" xr:uid="{00000000-0002-0000-0700-000004000000}">
      <formula1>0</formula1>
      <formula2>99</formula2>
    </dataValidation>
    <dataValidation type="whole" allowBlank="1" showInputMessage="1" showErrorMessage="1" sqref="M1:N2 U1:V2 BA1:BB2 AS1:AT2 AK1:AL2 AC1:AD2 M8:N65536 AC8:AD65536 U8:V65536 AK8:AL65536 AS8:AT65536 BA8:BB65536" xr:uid="{00000000-0002-0000-0700-000005000000}">
      <formula1>0</formula1>
      <formula2>999</formula2>
    </dataValidation>
    <dataValidation type="whole" operator="lessThanOrEqual" allowBlank="1" showInputMessage="1" showErrorMessage="1" sqref="BL6" xr:uid="{00000000-0002-0000-0700-000006000000}">
      <formula1>400</formula1>
    </dataValidation>
    <dataValidation type="whole" operator="lessThanOrEqual" allowBlank="1" showInputMessage="1" showErrorMessage="1" sqref="BL5" xr:uid="{00000000-0002-0000-0700-000007000000}">
      <formula1>99</formula1>
    </dataValidation>
    <dataValidation type="whole" allowBlank="1" showInputMessage="1" showErrorMessage="1" sqref="O3:V3" xr:uid="{00000000-0002-0000-07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3"/>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796875" defaultRowHeight="12.5" x14ac:dyDescent="0.25"/>
  <cols>
    <col min="1" max="1" width="3.26953125" style="6" bestFit="1" customWidth="1"/>
    <col min="2" max="2" width="10.1796875" style="6" customWidth="1"/>
    <col min="3" max="4" width="22.7265625" style="6" customWidth="1"/>
    <col min="5" max="5" width="4.1796875" style="6" customWidth="1"/>
    <col min="6" max="6" width="18.7265625" style="6" customWidth="1"/>
    <col min="7" max="7" width="2.7265625" style="68" customWidth="1"/>
    <col min="8" max="8" width="5.7265625" style="68" customWidth="1"/>
    <col min="9" max="9" width="5.7265625" style="68" hidden="1" customWidth="1"/>
    <col min="10" max="10" width="5.7265625" style="69" hidden="1" customWidth="1"/>
    <col min="11" max="12" width="3.7265625" style="68" customWidth="1"/>
    <col min="13" max="13" width="3" style="68" customWidth="1"/>
    <col min="14" max="14" width="3.81640625" style="70" customWidth="1"/>
    <col min="15" max="15" width="2.7265625" style="71" customWidth="1"/>
    <col min="16" max="16" width="5.7265625" style="71" customWidth="1"/>
    <col min="17" max="17" width="5.7265625" style="71" hidden="1" customWidth="1"/>
    <col min="18" max="18" width="5.7265625" style="72" hidden="1" customWidth="1"/>
    <col min="19" max="20" width="3.7265625" style="71" customWidth="1"/>
    <col min="21" max="21" width="3" style="71" customWidth="1"/>
    <col min="22" max="22" width="3.81640625" style="73" customWidth="1"/>
    <col min="23" max="23" width="2.7265625" style="74" customWidth="1"/>
    <col min="24" max="24" width="5.7265625" style="74" customWidth="1"/>
    <col min="25" max="25" width="5.7265625" style="74" hidden="1" customWidth="1"/>
    <col min="26" max="26" width="5.7265625" style="75" hidden="1" customWidth="1"/>
    <col min="27" max="28" width="3.7265625" style="74" customWidth="1"/>
    <col min="29" max="29" width="3" style="74" customWidth="1"/>
    <col min="30" max="30" width="3.81640625" style="76" customWidth="1"/>
    <col min="31" max="31" width="2.7265625" style="71" hidden="1" customWidth="1"/>
    <col min="32" max="33" width="5.7265625" style="71" hidden="1" customWidth="1"/>
    <col min="34" max="34" width="5.7265625" style="72" hidden="1" customWidth="1"/>
    <col min="35" max="36" width="3.7265625" style="71" hidden="1" customWidth="1"/>
    <col min="37" max="37" width="3" style="71" hidden="1" customWidth="1"/>
    <col min="38" max="38" width="3.81640625" style="73" hidden="1" customWidth="1"/>
    <col min="39" max="39" width="2.7265625" style="74" hidden="1" customWidth="1"/>
    <col min="40" max="41" width="5.7265625" style="74" hidden="1" customWidth="1"/>
    <col min="42" max="42" width="5.7265625" style="75" hidden="1" customWidth="1"/>
    <col min="43" max="44" width="3.7265625" style="74" hidden="1" customWidth="1"/>
    <col min="45" max="45" width="3" style="74" hidden="1" customWidth="1"/>
    <col min="46" max="46" width="3.81640625" style="76" hidden="1" customWidth="1"/>
    <col min="47" max="47" width="2.7265625" style="71" hidden="1" customWidth="1"/>
    <col min="48" max="49" width="5.7265625" style="71" hidden="1" customWidth="1"/>
    <col min="50" max="50" width="5.7265625" style="72" hidden="1" customWidth="1"/>
    <col min="51" max="52" width="3.7265625" style="71" hidden="1" customWidth="1"/>
    <col min="53" max="53" width="3" style="71" hidden="1" customWidth="1"/>
    <col min="54" max="54" width="3.81640625" style="71" hidden="1" customWidth="1"/>
    <col min="55" max="55" width="5.26953125" style="12" customWidth="1"/>
    <col min="56" max="56" width="6.1796875" style="12" hidden="1" customWidth="1"/>
    <col min="57" max="57" width="5.26953125" style="12" customWidth="1"/>
    <col min="58" max="58" width="5.26953125" style="12" hidden="1" customWidth="1"/>
    <col min="59" max="60" width="6" style="12" hidden="1" customWidth="1"/>
    <col min="61" max="61" width="6" style="12" customWidth="1"/>
    <col min="62" max="62" width="6" style="12" hidden="1" customWidth="1"/>
    <col min="63" max="63" width="4" style="6" customWidth="1"/>
    <col min="64" max="64" width="4.81640625" style="6" customWidth="1"/>
    <col min="65" max="65" width="5.54296875" style="6" customWidth="1"/>
    <col min="66" max="66" width="17.26953125" style="6" customWidth="1"/>
    <col min="67" max="16384" width="9.1796875" style="12"/>
  </cols>
  <sheetData>
    <row r="1" spans="1:66" x14ac:dyDescent="0.25">
      <c r="A1" s="117"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9"/>
    </row>
    <row r="2" spans="1:66" ht="12.75" hidden="1" customHeight="1" x14ac:dyDescent="0.25">
      <c r="A2" s="103"/>
      <c r="B2" s="103"/>
      <c r="C2" s="103">
        <v>1</v>
      </c>
      <c r="D2" s="103">
        <f>FLOOR((C2+3)/4,1)</f>
        <v>1</v>
      </c>
      <c r="E2" s="103"/>
      <c r="F2" s="103"/>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5">
      <c r="A3" s="120" t="s">
        <v>9</v>
      </c>
      <c r="B3" s="121"/>
      <c r="C3" s="122" t="str">
        <f>Instellingen!B3</f>
        <v>Kring Berkel IJssel</v>
      </c>
      <c r="D3" s="123"/>
      <c r="E3" s="124"/>
      <c r="F3" s="120" t="s">
        <v>43</v>
      </c>
      <c r="G3" s="125"/>
      <c r="H3" s="125"/>
      <c r="I3" s="125"/>
      <c r="J3" s="125"/>
      <c r="K3" s="125"/>
      <c r="L3" s="125"/>
      <c r="M3" s="125"/>
      <c r="N3" s="121"/>
      <c r="O3" s="126"/>
      <c r="P3" s="127"/>
      <c r="Q3" s="127"/>
      <c r="R3" s="127"/>
      <c r="S3" s="127"/>
      <c r="T3" s="127"/>
      <c r="U3" s="127"/>
      <c r="V3" s="128"/>
      <c r="W3" s="129"/>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1"/>
      <c r="BC3" s="120" t="s">
        <v>41</v>
      </c>
      <c r="BD3" s="125"/>
      <c r="BE3" s="125"/>
      <c r="BF3" s="125"/>
      <c r="BG3" s="125"/>
      <c r="BH3" s="125"/>
      <c r="BI3" s="125"/>
      <c r="BJ3" s="125"/>
      <c r="BK3" s="121"/>
      <c r="BL3" s="23">
        <f>Instellingen!B6</f>
        <v>3</v>
      </c>
      <c r="BM3" s="129"/>
      <c r="BN3" s="130"/>
    </row>
    <row r="4" spans="1:66" x14ac:dyDescent="0.25">
      <c r="A4" s="120" t="s">
        <v>10</v>
      </c>
      <c r="B4" s="121"/>
      <c r="C4" s="138" t="s">
        <v>50</v>
      </c>
      <c r="D4" s="123"/>
      <c r="E4" s="124"/>
      <c r="F4" s="120" t="s">
        <v>72</v>
      </c>
      <c r="G4" s="125"/>
      <c r="H4" s="125"/>
      <c r="I4" s="125"/>
      <c r="J4" s="125"/>
      <c r="K4" s="125"/>
      <c r="L4" s="125"/>
      <c r="M4" s="125"/>
      <c r="N4" s="121"/>
      <c r="O4" s="139">
        <f>Instellingen!B7</f>
        <v>1</v>
      </c>
      <c r="P4" s="140"/>
      <c r="Q4" s="140"/>
      <c r="R4" s="140"/>
      <c r="S4" s="140"/>
      <c r="T4" s="140"/>
      <c r="U4" s="140"/>
      <c r="V4" s="141"/>
      <c r="W4" s="132"/>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4"/>
      <c r="BC4" s="120"/>
      <c r="BD4" s="125"/>
      <c r="BE4" s="125"/>
      <c r="BF4" s="125"/>
      <c r="BG4" s="125"/>
      <c r="BH4" s="125"/>
      <c r="BI4" s="125"/>
      <c r="BJ4" s="125"/>
      <c r="BK4" s="121"/>
      <c r="BL4" s="23"/>
      <c r="BM4" s="132"/>
      <c r="BN4" s="133"/>
    </row>
    <row r="5" spans="1:66" x14ac:dyDescent="0.25">
      <c r="A5" s="120" t="s">
        <v>11</v>
      </c>
      <c r="B5" s="121"/>
      <c r="C5" s="138" t="s">
        <v>102</v>
      </c>
      <c r="D5" s="123"/>
      <c r="E5" s="124"/>
      <c r="F5" s="120" t="s">
        <v>12</v>
      </c>
      <c r="G5" s="125"/>
      <c r="H5" s="125"/>
      <c r="I5" s="125"/>
      <c r="J5" s="125"/>
      <c r="K5" s="125"/>
      <c r="L5" s="125"/>
      <c r="M5" s="125"/>
      <c r="N5" s="121"/>
      <c r="O5" s="139">
        <f>Instellingen!B5</f>
        <v>99</v>
      </c>
      <c r="P5" s="140"/>
      <c r="Q5" s="140"/>
      <c r="R5" s="140"/>
      <c r="S5" s="140"/>
      <c r="T5" s="140"/>
      <c r="U5" s="140"/>
      <c r="V5" s="141"/>
      <c r="W5" s="135"/>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7"/>
      <c r="BC5" s="120" t="s">
        <v>13</v>
      </c>
      <c r="BD5" s="125"/>
      <c r="BE5" s="125"/>
      <c r="BF5" s="125"/>
      <c r="BG5" s="125"/>
      <c r="BH5" s="125"/>
      <c r="BI5" s="125"/>
      <c r="BJ5" s="125"/>
      <c r="BK5" s="121"/>
      <c r="BL5" s="9">
        <v>2</v>
      </c>
      <c r="BM5" s="132"/>
      <c r="BN5" s="133"/>
    </row>
    <row r="6" spans="1:66" ht="12.75" customHeight="1" x14ac:dyDescent="0.25">
      <c r="A6" s="142"/>
      <c r="B6" s="142"/>
      <c r="C6" s="142"/>
      <c r="D6" s="142"/>
      <c r="E6" s="143"/>
      <c r="F6" s="66" t="s">
        <v>14</v>
      </c>
      <c r="G6" s="146" t="str">
        <f>Instellingen!B36</f>
        <v xml:space="preserve">Loenen </v>
      </c>
      <c r="H6" s="147"/>
      <c r="I6" s="147"/>
      <c r="J6" s="147"/>
      <c r="K6" s="147"/>
      <c r="L6" s="147"/>
      <c r="M6" s="147"/>
      <c r="N6" s="148"/>
      <c r="O6" s="149" t="str">
        <f>Instellingen!B37</f>
        <v xml:space="preserve">Empe </v>
      </c>
      <c r="P6" s="150"/>
      <c r="Q6" s="150"/>
      <c r="R6" s="150"/>
      <c r="S6" s="150"/>
      <c r="T6" s="150"/>
      <c r="U6" s="150"/>
      <c r="V6" s="151"/>
      <c r="W6" s="152" t="str">
        <f>Instellingen!B38</f>
        <v xml:space="preserve">Wilp </v>
      </c>
      <c r="X6" s="153"/>
      <c r="Y6" s="153"/>
      <c r="Z6" s="153"/>
      <c r="AA6" s="153"/>
      <c r="AB6" s="153"/>
      <c r="AC6" s="153"/>
      <c r="AD6" s="154"/>
      <c r="AE6" s="149" t="str">
        <f>Instellingen!B39</f>
        <v xml:space="preserve"> </v>
      </c>
      <c r="AF6" s="150"/>
      <c r="AG6" s="150"/>
      <c r="AH6" s="150"/>
      <c r="AI6" s="150"/>
      <c r="AJ6" s="150"/>
      <c r="AK6" s="150"/>
      <c r="AL6" s="151"/>
      <c r="AM6" s="152" t="str">
        <f>Instellingen!B40</f>
        <v xml:space="preserve"> </v>
      </c>
      <c r="AN6" s="153"/>
      <c r="AO6" s="153"/>
      <c r="AP6" s="153"/>
      <c r="AQ6" s="153"/>
      <c r="AR6" s="153"/>
      <c r="AS6" s="153"/>
      <c r="AT6" s="154"/>
      <c r="AU6" s="149" t="str">
        <f>Instellingen!B41</f>
        <v xml:space="preserve"> </v>
      </c>
      <c r="AV6" s="150"/>
      <c r="AW6" s="150"/>
      <c r="AX6" s="150"/>
      <c r="AY6" s="150"/>
      <c r="AZ6" s="150"/>
      <c r="BA6" s="150"/>
      <c r="BB6" s="151"/>
      <c r="BC6" s="120" t="s">
        <v>34</v>
      </c>
      <c r="BD6" s="125"/>
      <c r="BE6" s="125"/>
      <c r="BF6" s="125"/>
      <c r="BG6" s="125"/>
      <c r="BH6" s="121"/>
      <c r="BI6" s="100" t="s">
        <v>35</v>
      </c>
      <c r="BJ6" s="101"/>
      <c r="BK6" s="102"/>
      <c r="BL6" s="33">
        <v>180</v>
      </c>
      <c r="BM6" s="132"/>
      <c r="BN6" s="133"/>
    </row>
    <row r="7" spans="1:66" ht="12.75" customHeight="1" x14ac:dyDescent="0.25">
      <c r="A7" s="144"/>
      <c r="B7" s="144"/>
      <c r="C7" s="144"/>
      <c r="D7" s="144"/>
      <c r="E7" s="145"/>
      <c r="F7" s="66" t="s">
        <v>15</v>
      </c>
      <c r="G7" s="155" t="str">
        <f>Instellingen!C36</f>
        <v xml:space="preserve">12 april </v>
      </c>
      <c r="H7" s="156"/>
      <c r="I7" s="156"/>
      <c r="J7" s="156"/>
      <c r="K7" s="156"/>
      <c r="L7" s="156"/>
      <c r="M7" s="156"/>
      <c r="N7" s="157"/>
      <c r="O7" s="149" t="str">
        <f>Instellingen!C37</f>
        <v xml:space="preserve">17-18 mei </v>
      </c>
      <c r="P7" s="150"/>
      <c r="Q7" s="150"/>
      <c r="R7" s="150"/>
      <c r="S7" s="150"/>
      <c r="T7" s="150"/>
      <c r="U7" s="150"/>
      <c r="V7" s="151"/>
      <c r="W7" s="152" t="str">
        <f>Instellingen!C38</f>
        <v>7-9 juni</v>
      </c>
      <c r="X7" s="153"/>
      <c r="Y7" s="153"/>
      <c r="Z7" s="153"/>
      <c r="AA7" s="153"/>
      <c r="AB7" s="153"/>
      <c r="AC7" s="153"/>
      <c r="AD7" s="154"/>
      <c r="AE7" s="149" t="str">
        <f>Instellingen!C39</f>
        <v xml:space="preserve"> </v>
      </c>
      <c r="AF7" s="150"/>
      <c r="AG7" s="150"/>
      <c r="AH7" s="150"/>
      <c r="AI7" s="150"/>
      <c r="AJ7" s="150"/>
      <c r="AK7" s="150"/>
      <c r="AL7" s="151"/>
      <c r="AM7" s="152" t="str">
        <f>Instellingen!C40</f>
        <v xml:space="preserve"> </v>
      </c>
      <c r="AN7" s="153"/>
      <c r="AO7" s="153"/>
      <c r="AP7" s="153"/>
      <c r="AQ7" s="153"/>
      <c r="AR7" s="153"/>
      <c r="AS7" s="153"/>
      <c r="AT7" s="154"/>
      <c r="AU7" s="149" t="str">
        <f>Instellingen!C41</f>
        <v xml:space="preserve"> </v>
      </c>
      <c r="AV7" s="150"/>
      <c r="AW7" s="150"/>
      <c r="AX7" s="150"/>
      <c r="AY7" s="150"/>
      <c r="AZ7" s="150"/>
      <c r="BA7" s="150"/>
      <c r="BB7" s="151"/>
      <c r="BC7" s="77" t="s">
        <v>71</v>
      </c>
      <c r="BD7" s="5" t="s">
        <v>71</v>
      </c>
      <c r="BE7" s="11" t="s">
        <v>69</v>
      </c>
      <c r="BF7" s="11" t="s">
        <v>69</v>
      </c>
      <c r="BG7" s="11" t="s">
        <v>69</v>
      </c>
      <c r="BH7" s="11" t="s">
        <v>69</v>
      </c>
      <c r="BI7" s="37" t="s">
        <v>70</v>
      </c>
      <c r="BJ7" s="35" t="s">
        <v>70</v>
      </c>
      <c r="BK7" s="13"/>
      <c r="BL7" s="5"/>
      <c r="BM7" s="135"/>
      <c r="BN7" s="136"/>
    </row>
    <row r="8" spans="1:66" ht="25.5" customHeight="1" x14ac:dyDescent="0.25">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14" priority="1" stopIfTrue="1" operator="greaterThanOrEqual">
      <formula>$BL$6</formula>
    </cfRule>
  </conditionalFormatting>
  <dataValidations count="9">
    <dataValidation type="whole" allowBlank="1" showInputMessage="1" showErrorMessage="1" sqref="O3:V3" xr:uid="{00000000-0002-0000-0800-000000000000}">
      <formula1>0</formula1>
      <formula2>99</formula2>
    </dataValidation>
    <dataValidation type="whole" operator="lessThanOrEqual" allowBlank="1" showInputMessage="1" showErrorMessage="1" sqref="BL5" xr:uid="{00000000-0002-0000-0800-000001000000}">
      <formula1>99</formula1>
    </dataValidation>
    <dataValidation type="whole" operator="lessThanOrEqual" allowBlank="1" showInputMessage="1" showErrorMessage="1" sqref="BL6" xr:uid="{00000000-0002-0000-0800-000002000000}">
      <formula1>400</formula1>
    </dataValidation>
    <dataValidation type="whole" allowBlank="1" showInputMessage="1" showErrorMessage="1" sqref="M1:N2 U1:V2 BA1:BB2 AS1:AT2 AK1:AL2 AC1:AD2 M8:N65536 AC8:AD65536 U8:V65536 AK8:AL65536 AS8:AT65536 BA8:BB65536" xr:uid="{00000000-0002-0000-0800-000003000000}">
      <formula1>0</formula1>
      <formula2>999</formula2>
    </dataValidation>
    <dataValidation type="decimal" allowBlank="1" showInputMessage="1" showErrorMessage="1" sqref="K1:L2 S1:T2 AY1:AZ2 AQ1:AR2 AI1:AJ2 AA1:AB2 K8:L65536 AA8:AB65536 S8:T65536 AI8:AJ65536 AQ8:AR65536 AY8:AZ65536" xr:uid="{00000000-0002-0000-0800-000004000000}">
      <formula1>0</formula1>
      <formula2>99</formula2>
    </dataValidation>
    <dataValidation type="decimal" allowBlank="1" showInputMessage="1" showErrorMessage="1" sqref="H1:I2 P1:Q2 AV1:AW2 AN1:AO2 AF1:AG2 X1:Y2 H8:I65536 X8:Y65536 P8:Q65536 AF8:AG65536 AN8:AO65536 AV8:AW65536" xr:uid="{00000000-0002-0000-0800-000005000000}">
      <formula1>0</formula1>
      <formula2>400</formula2>
    </dataValidation>
    <dataValidation operator="lessThanOrEqual" allowBlank="1" showInputMessage="1" showErrorMessage="1" sqref="R8 AH8 AP8 AX8 Z8 J1:J2 R1:R2 AX1:AX2 AP1:AP2 AH1:AH2 Z1:Z2 BC1:BK8 BL1:BL4 BL7:BL8 J8" xr:uid="{00000000-0002-0000-0800-000006000000}"/>
    <dataValidation type="list" allowBlank="1" showInputMessage="1" showErrorMessage="1" sqref="BM1:BM2 BM9:BM65536" xr:uid="{00000000-0002-0000-0800-000007000000}">
      <formula1>"ja,nee"</formula1>
    </dataValidation>
    <dataValidation type="decimal" operator="lessThanOrEqual" allowBlank="1" showInputMessage="1" showErrorMessage="1" sqref="AH9:AH65536 AP9:AP65536 AX9:AX65536 R9:R65536 J9:J65536 Z9:Z65536 BC9:BL65536" xr:uid="{00000000-0002-0000-08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2865" r:id="rId4" name="Button 1">
              <controlPr defaultSize="0" print="0" autoFill="0" autoPict="0" macro="[0]!KleinsteBepalen">
                <anchor moveWithCells="1" sizeWithCells="1">
                  <from>
                    <xdr:col>0</xdr:col>
                    <xdr:colOff>165100</xdr:colOff>
                    <xdr:row>5</xdr:row>
                    <xdr:rowOff>0</xdr:rowOff>
                  </from>
                  <to>
                    <xdr:col>2</xdr:col>
                    <xdr:colOff>488950</xdr:colOff>
                    <xdr:row>7</xdr:row>
                    <xdr:rowOff>12700</xdr:rowOff>
                  </to>
                </anchor>
              </controlPr>
            </control>
          </mc:Choice>
        </mc:AlternateContent>
        <mc:AlternateContent xmlns:mc="http://schemas.openxmlformats.org/markup-compatibility/2006">
          <mc:Choice Requires="x14">
            <control shapeId="292866" r:id="rId5" name="Button 2">
              <controlPr defaultSize="0" print="0" autoFill="0" autoPict="0" macro="[0]!Sort_Punten_1">
                <anchor moveWithCells="1" sizeWithCells="1">
                  <from>
                    <xdr:col>7</xdr:col>
                    <xdr:colOff>12700</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2867" r:id="rId6" name="Button 3">
              <controlPr defaultSize="0" print="0" autoFill="0" autoPict="0" macro="[0]!Sort_Punten_2">
                <anchor moveWithCells="1" sizeWithCells="1">
                  <from>
                    <xdr:col>15</xdr:col>
                    <xdr:colOff>19050</xdr:colOff>
                    <xdr:row>7</xdr:row>
                    <xdr:rowOff>12700</xdr:rowOff>
                  </from>
                  <to>
                    <xdr:col>16</xdr:col>
                    <xdr:colOff>0</xdr:colOff>
                    <xdr:row>7</xdr:row>
                    <xdr:rowOff>165100</xdr:rowOff>
                  </to>
                </anchor>
              </controlPr>
            </control>
          </mc:Choice>
        </mc:AlternateContent>
        <mc:AlternateContent xmlns:mc="http://schemas.openxmlformats.org/markup-compatibility/2006">
          <mc:Choice Requires="x14">
            <control shapeId="292868" r:id="rId7" name="Button 4">
              <controlPr defaultSize="0" print="0" autoFill="0" autoPict="0" macro="[0]!Sort_Punten_3">
                <anchor moveWithCells="1" sizeWithCells="1">
                  <from>
                    <xdr:col>23</xdr:col>
                    <xdr:colOff>12700</xdr:colOff>
                    <xdr:row>7</xdr:row>
                    <xdr:rowOff>12700</xdr:rowOff>
                  </from>
                  <to>
                    <xdr:col>24</xdr:col>
                    <xdr:colOff>0</xdr:colOff>
                    <xdr:row>7</xdr:row>
                    <xdr:rowOff>190500</xdr:rowOff>
                  </to>
                </anchor>
              </controlPr>
            </control>
          </mc:Choice>
        </mc:AlternateContent>
        <mc:AlternateContent xmlns:mc="http://schemas.openxmlformats.org/markup-compatibility/2006">
          <mc:Choice Requires="x14">
            <control shapeId="292869" r:id="rId8" name="Button 5">
              <controlPr defaultSize="0" print="0" autoFill="0" autoPict="0" macro="[0]!Sort_Punten_4">
                <anchor moveWithCells="1" sizeWithCells="1">
                  <from>
                    <xdr:col>31</xdr:col>
                    <xdr:colOff>12700</xdr:colOff>
                    <xdr:row>7</xdr:row>
                    <xdr:rowOff>12700</xdr:rowOff>
                  </from>
                  <to>
                    <xdr:col>32</xdr:col>
                    <xdr:colOff>0</xdr:colOff>
                    <xdr:row>7</xdr:row>
                    <xdr:rowOff>184150</xdr:rowOff>
                  </to>
                </anchor>
              </controlPr>
            </control>
          </mc:Choice>
        </mc:AlternateContent>
        <mc:AlternateContent xmlns:mc="http://schemas.openxmlformats.org/markup-compatibility/2006">
          <mc:Choice Requires="x14">
            <control shapeId="292870" r:id="rId9" name="Button 6">
              <controlPr defaultSize="0" print="0" autoFill="0" autoPict="0" macro="[0]!verbergen">
                <anchor moveWithCells="1" sizeWithCells="1">
                  <from>
                    <xdr:col>64</xdr:col>
                    <xdr:colOff>12700</xdr:colOff>
                    <xdr:row>2</xdr:row>
                    <xdr:rowOff>12700</xdr:rowOff>
                  </from>
                  <to>
                    <xdr:col>66</xdr:col>
                    <xdr:colOff>0</xdr:colOff>
                    <xdr:row>4</xdr:row>
                    <xdr:rowOff>0</xdr:rowOff>
                  </to>
                </anchor>
              </controlPr>
            </control>
          </mc:Choice>
        </mc:AlternateContent>
        <mc:AlternateContent xmlns:mc="http://schemas.openxmlformats.org/markup-compatibility/2006">
          <mc:Choice Requires="x14">
            <control shapeId="292871" r:id="rId10" name="Button 7">
              <controlPr defaultSize="0" print="0" autoFill="0" autoPict="0" macro="[0]!Sort_Pl_Punten_1">
                <anchor moveWithCells="1" sizeWithCells="1">
                  <from>
                    <xdr:col>13</xdr:col>
                    <xdr:colOff>12700</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2872" r:id="rId11" name="Button 8">
              <controlPr defaultSize="0" print="0" autoFill="0" autoPict="0" macro="[0]!Sort_Pl_Punten_2">
                <anchor moveWithCells="1" sizeWithCells="1">
                  <from>
                    <xdr:col>20</xdr:col>
                    <xdr:colOff>190500</xdr:colOff>
                    <xdr:row>7</xdr:row>
                    <xdr:rowOff>12700</xdr:rowOff>
                  </from>
                  <to>
                    <xdr:col>21</xdr:col>
                    <xdr:colOff>247650</xdr:colOff>
                    <xdr:row>8</xdr:row>
                    <xdr:rowOff>0</xdr:rowOff>
                  </to>
                </anchor>
              </controlPr>
            </control>
          </mc:Choice>
        </mc:AlternateContent>
        <mc:AlternateContent xmlns:mc="http://schemas.openxmlformats.org/markup-compatibility/2006">
          <mc:Choice Requires="x14">
            <control shapeId="292873" r:id="rId12" name="Button 9">
              <controlPr defaultSize="0" print="0" autoFill="0" autoPict="0" macro="[0]!Sort_Pl_Punten_3">
                <anchor moveWithCells="1" sizeWithCells="1">
                  <from>
                    <xdr:col>29</xdr:col>
                    <xdr:colOff>0</xdr:colOff>
                    <xdr:row>7</xdr:row>
                    <xdr:rowOff>31750</xdr:rowOff>
                  </from>
                  <to>
                    <xdr:col>30</xdr:col>
                    <xdr:colOff>0</xdr:colOff>
                    <xdr:row>8</xdr:row>
                    <xdr:rowOff>0</xdr:rowOff>
                  </to>
                </anchor>
              </controlPr>
            </control>
          </mc:Choice>
        </mc:AlternateContent>
        <mc:AlternateContent xmlns:mc="http://schemas.openxmlformats.org/markup-compatibility/2006">
          <mc:Choice Requires="x14">
            <control shapeId="292874" r:id="rId13" name="Button 10">
              <controlPr defaultSize="0" print="0" autoFill="0" autoPict="0" macro="[0]!Sort_Pl_Punten_4">
                <anchor moveWithCells="1" sizeWithCells="1">
                  <from>
                    <xdr:col>37</xdr:col>
                    <xdr:colOff>19050</xdr:colOff>
                    <xdr:row>7</xdr:row>
                    <xdr:rowOff>0</xdr:rowOff>
                  </from>
                  <to>
                    <xdr:col>37</xdr:col>
                    <xdr:colOff>241300</xdr:colOff>
                    <xdr:row>7</xdr:row>
                    <xdr:rowOff>317500</xdr:rowOff>
                  </to>
                </anchor>
              </controlPr>
            </control>
          </mc:Choice>
        </mc:AlternateContent>
        <mc:AlternateContent xmlns:mc="http://schemas.openxmlformats.org/markup-compatibility/2006">
          <mc:Choice Requires="x14">
            <control shapeId="292875" r:id="rId14" name="Button 11">
              <controlPr defaultSize="0" print="0" autoFill="0" autoPict="0" macro="[0]!Sort_Beste_Punten">
                <anchor moveWithCells="1" sizeWithCells="1">
                  <from>
                    <xdr:col>57</xdr:col>
                    <xdr:colOff>0</xdr:colOff>
                    <xdr:row>7</xdr:row>
                    <xdr:rowOff>19050</xdr:rowOff>
                  </from>
                  <to>
                    <xdr:col>60</xdr:col>
                    <xdr:colOff>393700</xdr:colOff>
                    <xdr:row>7</xdr:row>
                    <xdr:rowOff>317500</xdr:rowOff>
                  </to>
                </anchor>
              </controlPr>
            </control>
          </mc:Choice>
        </mc:AlternateContent>
        <mc:AlternateContent xmlns:mc="http://schemas.openxmlformats.org/markup-compatibility/2006">
          <mc:Choice Requires="x14">
            <control shapeId="292876" r:id="rId15" name="Button 12">
              <controlPr defaultSize="0" print="0" autoFill="0" autoPict="0" macro="[0]!Sort_Totaal_Punten">
                <anchor moveWithCells="1" sizeWithCells="1">
                  <from>
                    <xdr:col>61</xdr:col>
                    <xdr:colOff>0</xdr:colOff>
                    <xdr:row>7</xdr:row>
                    <xdr:rowOff>31750</xdr:rowOff>
                  </from>
                  <to>
                    <xdr:col>61</xdr:col>
                    <xdr:colOff>0</xdr:colOff>
                    <xdr:row>8</xdr:row>
                    <xdr:rowOff>0</xdr:rowOff>
                  </to>
                </anchor>
              </controlPr>
            </control>
          </mc:Choice>
        </mc:AlternateContent>
        <mc:AlternateContent xmlns:mc="http://schemas.openxmlformats.org/markup-compatibility/2006">
          <mc:Choice Requires="x14">
            <control shapeId="292877" r:id="rId16" name="Button 13">
              <controlPr defaultSize="0" print="0" autoFill="0" autoPict="0" macro="[0]!Sort_Plaatsing">
                <anchor moveWithCells="1" sizeWithCells="1">
                  <from>
                    <xdr:col>0</xdr:col>
                    <xdr:colOff>0</xdr:colOff>
                    <xdr:row>7</xdr:row>
                    <xdr:rowOff>31750</xdr:rowOff>
                  </from>
                  <to>
                    <xdr:col>1</xdr:col>
                    <xdr:colOff>12700</xdr:colOff>
                    <xdr:row>8</xdr:row>
                    <xdr:rowOff>0</xdr:rowOff>
                  </to>
                </anchor>
              </controlPr>
            </control>
          </mc:Choice>
        </mc:AlternateContent>
        <mc:AlternateContent xmlns:mc="http://schemas.openxmlformats.org/markup-compatibility/2006">
          <mc:Choice Requires="x14">
            <control shapeId="292878" r:id="rId17" name="Button 14">
              <controlPr defaultSize="0" print="0" autoFill="0" autoPict="0" macro="[0]!Sort_Punten_5">
                <anchor moveWithCells="1" sizeWithCells="1">
                  <from>
                    <xdr:col>39</xdr:col>
                    <xdr:colOff>12700</xdr:colOff>
                    <xdr:row>7</xdr:row>
                    <xdr:rowOff>12700</xdr:rowOff>
                  </from>
                  <to>
                    <xdr:col>40</xdr:col>
                    <xdr:colOff>0</xdr:colOff>
                    <xdr:row>7</xdr:row>
                    <xdr:rowOff>184150</xdr:rowOff>
                  </to>
                </anchor>
              </controlPr>
            </control>
          </mc:Choice>
        </mc:AlternateContent>
        <mc:AlternateContent xmlns:mc="http://schemas.openxmlformats.org/markup-compatibility/2006">
          <mc:Choice Requires="x14">
            <control shapeId="292879" r:id="rId18" name="Button 15">
              <controlPr defaultSize="0" print="0" autoFill="0" autoPict="0" macro="[0]!Sort_Pl_Punten_5">
                <anchor moveWithCells="1" sizeWithCells="1">
                  <from>
                    <xdr:col>45</xdr:col>
                    <xdr:colOff>12700</xdr:colOff>
                    <xdr:row>7</xdr:row>
                    <xdr:rowOff>12700</xdr:rowOff>
                  </from>
                  <to>
                    <xdr:col>45</xdr:col>
                    <xdr:colOff>247650</xdr:colOff>
                    <xdr:row>8</xdr:row>
                    <xdr:rowOff>0</xdr:rowOff>
                  </to>
                </anchor>
              </controlPr>
            </control>
          </mc:Choice>
        </mc:AlternateContent>
        <mc:AlternateContent xmlns:mc="http://schemas.openxmlformats.org/markup-compatibility/2006">
          <mc:Choice Requires="x14">
            <control shapeId="292880" r:id="rId19" name="Button 16">
              <controlPr defaultSize="0" print="0" autoFill="0" autoPict="0" macro="[0]!Sort_Punten_6">
                <anchor moveWithCells="1" sizeWithCells="1">
                  <from>
                    <xdr:col>47</xdr:col>
                    <xdr:colOff>12700</xdr:colOff>
                    <xdr:row>7</xdr:row>
                    <xdr:rowOff>12700</xdr:rowOff>
                  </from>
                  <to>
                    <xdr:col>48</xdr:col>
                    <xdr:colOff>0</xdr:colOff>
                    <xdr:row>7</xdr:row>
                    <xdr:rowOff>184150</xdr:rowOff>
                  </to>
                </anchor>
              </controlPr>
            </control>
          </mc:Choice>
        </mc:AlternateContent>
        <mc:AlternateContent xmlns:mc="http://schemas.openxmlformats.org/markup-compatibility/2006">
          <mc:Choice Requires="x14">
            <control shapeId="292881" r:id="rId20" name="Button 17">
              <controlPr defaultSize="0" print="0" autoFill="0" autoPict="0" macro="[0]!Sort_Pl_Punten_6">
                <anchor moveWithCells="1" sizeWithCells="1">
                  <from>
                    <xdr:col>53</xdr:col>
                    <xdr:colOff>19050</xdr:colOff>
                    <xdr:row>7</xdr:row>
                    <xdr:rowOff>12700</xdr:rowOff>
                  </from>
                  <to>
                    <xdr:col>53</xdr:col>
                    <xdr:colOff>247650</xdr:colOff>
                    <xdr:row>8</xdr:row>
                    <xdr:rowOff>0</xdr:rowOff>
                  </to>
                </anchor>
              </controlPr>
            </control>
          </mc:Choice>
        </mc:AlternateContent>
        <mc:AlternateContent xmlns:mc="http://schemas.openxmlformats.org/markup-compatibility/2006">
          <mc:Choice Requires="x14">
            <control shapeId="292882" r:id="rId21" name="Button 18">
              <controlPr defaultSize="0" print="0" autoFill="0" autoPict="0" macro="[0]!Verberg_Ex_Aequo_1">
                <anchor moveWithCells="1" sizeWithCells="1">
                  <from>
                    <xdr:col>10</xdr:col>
                    <xdr:colOff>19050</xdr:colOff>
                    <xdr:row>7</xdr:row>
                    <xdr:rowOff>12700</xdr:rowOff>
                  </from>
                  <to>
                    <xdr:col>11</xdr:col>
                    <xdr:colOff>190500</xdr:colOff>
                    <xdr:row>8</xdr:row>
                    <xdr:rowOff>0</xdr:rowOff>
                  </to>
                </anchor>
              </controlPr>
            </control>
          </mc:Choice>
        </mc:AlternateContent>
        <mc:AlternateContent xmlns:mc="http://schemas.openxmlformats.org/markup-compatibility/2006">
          <mc:Choice Requires="x14">
            <control shapeId="292883" r:id="rId22" name="Button 19">
              <controlPr defaultSize="0" print="0" autoFill="0" autoPict="0" macro="[0]!Verberg_Ex_Aequo_2">
                <anchor moveWithCells="1" sizeWithCells="1">
                  <from>
                    <xdr:col>18</xdr:col>
                    <xdr:colOff>19050</xdr:colOff>
                    <xdr:row>7</xdr:row>
                    <xdr:rowOff>12700</xdr:rowOff>
                  </from>
                  <to>
                    <xdr:col>19</xdr:col>
                    <xdr:colOff>190500</xdr:colOff>
                    <xdr:row>8</xdr:row>
                    <xdr:rowOff>0</xdr:rowOff>
                  </to>
                </anchor>
              </controlPr>
            </control>
          </mc:Choice>
        </mc:AlternateContent>
        <mc:AlternateContent xmlns:mc="http://schemas.openxmlformats.org/markup-compatibility/2006">
          <mc:Choice Requires="x14">
            <control shapeId="292884" r:id="rId23" name="Button 20">
              <controlPr defaultSize="0" print="0" autoFill="0" autoPict="0" macro="[0]!Verberg_Ex_Aequo_3">
                <anchor moveWithCells="1" sizeWithCells="1">
                  <from>
                    <xdr:col>26</xdr:col>
                    <xdr:colOff>50800</xdr:colOff>
                    <xdr:row>7</xdr:row>
                    <xdr:rowOff>12700</xdr:rowOff>
                  </from>
                  <to>
                    <xdr:col>27</xdr:col>
                    <xdr:colOff>222250</xdr:colOff>
                    <xdr:row>7</xdr:row>
                    <xdr:rowOff>304800</xdr:rowOff>
                  </to>
                </anchor>
              </controlPr>
            </control>
          </mc:Choice>
        </mc:AlternateContent>
        <mc:AlternateContent xmlns:mc="http://schemas.openxmlformats.org/markup-compatibility/2006">
          <mc:Choice Requires="x14">
            <control shapeId="292885" r:id="rId24" name="Button 21">
              <controlPr defaultSize="0" print="0" autoFill="0" autoPict="0" macro="[0]!Verberg_Ex_Aequo_4">
                <anchor moveWithCells="1" sizeWithCells="1">
                  <from>
                    <xdr:col>30</xdr:col>
                    <xdr:colOff>0</xdr:colOff>
                    <xdr:row>7</xdr:row>
                    <xdr:rowOff>0</xdr:rowOff>
                  </from>
                  <to>
                    <xdr:col>35</xdr:col>
                    <xdr:colOff>203200</xdr:colOff>
                    <xdr:row>7</xdr:row>
                    <xdr:rowOff>317500</xdr:rowOff>
                  </to>
                </anchor>
              </controlPr>
            </control>
          </mc:Choice>
        </mc:AlternateContent>
        <mc:AlternateContent xmlns:mc="http://schemas.openxmlformats.org/markup-compatibility/2006">
          <mc:Choice Requires="x14">
            <control shapeId="292886" r:id="rId25" name="Button 22">
              <controlPr defaultSize="0" print="0" autoFill="0" autoPict="0" macro="[0]!Verberg_Ex_Aequo_5">
                <anchor moveWithCells="1" sizeWithCells="1">
                  <from>
                    <xdr:col>38</xdr:col>
                    <xdr:colOff>0</xdr:colOff>
                    <xdr:row>7</xdr:row>
                    <xdr:rowOff>12700</xdr:rowOff>
                  </from>
                  <to>
                    <xdr:col>38</xdr:col>
                    <xdr:colOff>0</xdr:colOff>
                    <xdr:row>8</xdr:row>
                    <xdr:rowOff>0</xdr:rowOff>
                  </to>
                </anchor>
              </controlPr>
            </control>
          </mc:Choice>
        </mc:AlternateContent>
        <mc:AlternateContent xmlns:mc="http://schemas.openxmlformats.org/markup-compatibility/2006">
          <mc:Choice Requires="x14">
            <control shapeId="292887" r:id="rId26" name="Button 23">
              <controlPr defaultSize="0" print="0" autoFill="0" autoPict="0" macro="[0]!Verberg_Ex_Aequo_6">
                <anchor moveWithCells="1" sizeWithCells="1">
                  <from>
                    <xdr:col>46</xdr:col>
                    <xdr:colOff>0</xdr:colOff>
                    <xdr:row>7</xdr:row>
                    <xdr:rowOff>0</xdr:rowOff>
                  </from>
                  <to>
                    <xdr:col>46</xdr:col>
                    <xdr:colOff>0</xdr:colOff>
                    <xdr:row>7</xdr:row>
                    <xdr:rowOff>317500</xdr:rowOff>
                  </to>
                </anchor>
              </controlPr>
            </control>
          </mc:Choice>
        </mc:AlternateContent>
        <mc:AlternateContent xmlns:mc="http://schemas.openxmlformats.org/markup-compatibility/2006">
          <mc:Choice Requires="x14">
            <control shapeId="292888" r:id="rId27" name="Button 24">
              <controlPr defaultSize="0" print="0" autoFill="0" autoPict="0" macro="[0]!Sort_Naam">
                <anchor moveWithCells="1" sizeWithCells="1">
                  <from>
                    <xdr:col>2</xdr:col>
                    <xdr:colOff>0</xdr:colOff>
                    <xdr:row>7</xdr:row>
                    <xdr:rowOff>12700</xdr:rowOff>
                  </from>
                  <to>
                    <xdr:col>3</xdr:col>
                    <xdr:colOff>0</xdr:colOff>
                    <xdr:row>7</xdr:row>
                    <xdr:rowOff>190500</xdr:rowOff>
                  </to>
                </anchor>
              </controlPr>
            </control>
          </mc:Choice>
        </mc:AlternateContent>
        <mc:AlternateContent xmlns:mc="http://schemas.openxmlformats.org/markup-compatibility/2006">
          <mc:Choice Requires="x14">
            <control shapeId="292889" r:id="rId28" name="Button 25">
              <controlPr defaultSize="0" print="0" autoFill="0" autoPict="0" macro="[0]!Verberg_Ex_Aequo_5">
                <anchor moveWithCells="1" sizeWithCells="1">
                  <from>
                    <xdr:col>38</xdr:col>
                    <xdr:colOff>0</xdr:colOff>
                    <xdr:row>7</xdr:row>
                    <xdr:rowOff>0</xdr:rowOff>
                  </from>
                  <to>
                    <xdr:col>43</xdr:col>
                    <xdr:colOff>203200</xdr:colOff>
                    <xdr:row>7</xdr:row>
                    <xdr:rowOff>317500</xdr:rowOff>
                  </to>
                </anchor>
              </controlPr>
            </control>
          </mc:Choice>
        </mc:AlternateContent>
        <mc:AlternateContent xmlns:mc="http://schemas.openxmlformats.org/markup-compatibility/2006">
          <mc:Choice Requires="x14">
            <control shapeId="292890" r:id="rId29" name="Button 26">
              <controlPr defaultSize="0" print="0" autoFill="0" autoPict="0" macro="[0]!Verberg_Ex_Aequo_6">
                <anchor moveWithCells="1" sizeWithCells="1">
                  <from>
                    <xdr:col>46</xdr:col>
                    <xdr:colOff>0</xdr:colOff>
                    <xdr:row>7</xdr:row>
                    <xdr:rowOff>0</xdr:rowOff>
                  </from>
                  <to>
                    <xdr:col>51</xdr:col>
                    <xdr:colOff>203200</xdr:colOff>
                    <xdr:row>7</xdr:row>
                    <xdr:rowOff>317500</xdr:rowOff>
                  </to>
                </anchor>
              </controlPr>
            </control>
          </mc:Choice>
        </mc:AlternateContent>
      </controls>
    </mc:Choice>
  </mc:AlternateContent>
</worksheet>
</file>

<file path=docMetadata/LabelInfo.xml><?xml version="1.0" encoding="utf-8"?>
<clbl:labelList xmlns:clbl="http://schemas.microsoft.com/office/2020/mipLabelMetadata">
  <clbl:label id="{585bda71-88ce-428b-9832-95eaa3dce989}" enabled="0" method="" siteId="{585bda71-88ce-428b-9832-95eaa3dce9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29</vt:i4>
      </vt:variant>
      <vt:variant>
        <vt:lpstr>Benoemde bereiken</vt:lpstr>
      </vt:variant>
      <vt:variant>
        <vt:i4>3</vt:i4>
      </vt:variant>
    </vt:vector>
  </HeadingPairs>
  <TitlesOfParts>
    <vt:vector size="32" baseType="lpstr">
      <vt:lpstr>Informatie</vt:lpstr>
      <vt:lpstr>BB (AB)</vt:lpstr>
      <vt:lpstr>BB (C)</vt:lpstr>
      <vt:lpstr>BB (DE)</vt:lpstr>
      <vt:lpstr>B (AB)</vt:lpstr>
      <vt:lpstr>B (C)</vt:lpstr>
      <vt:lpstr>B (DE)</vt:lpstr>
      <vt:lpstr>L1 (AB)</vt:lpstr>
      <vt:lpstr>L1 - L2 (AB)</vt:lpstr>
      <vt:lpstr>L1 (C)</vt:lpstr>
      <vt:lpstr>L1 (DE)</vt:lpstr>
      <vt:lpstr>L2 (AB)</vt:lpstr>
      <vt:lpstr>L2 (C)</vt:lpstr>
      <vt:lpstr>L2 (DE)</vt:lpstr>
      <vt:lpstr>L1 - L2</vt:lpstr>
      <vt:lpstr>M1 - M2 (AB)</vt:lpstr>
      <vt:lpstr>M1 - M2 (C)</vt:lpstr>
      <vt:lpstr>M1 (DE)</vt:lpstr>
      <vt:lpstr>M2 (DE)</vt:lpstr>
      <vt:lpstr>M1 - M2</vt:lpstr>
      <vt:lpstr>Z1 - Z2 (C)</vt:lpstr>
      <vt:lpstr>Z1 (DE)</vt:lpstr>
      <vt:lpstr>Z2 (DE)</vt:lpstr>
      <vt:lpstr>Z1 - Z2 (CDE)</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Laura Born</cp:lastModifiedBy>
  <cp:lastPrinted>2016-03-09T08:25:03Z</cp:lastPrinted>
  <dcterms:created xsi:type="dcterms:W3CDTF">2007-03-07T12:54:43Z</dcterms:created>
  <dcterms:modified xsi:type="dcterms:W3CDTF">2025-05-11T19:41:19Z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